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8"/>
  <workbookPr codeName="ThisWorkbook" defaultThemeVersion="166925"/>
  <mc:AlternateContent xmlns:mc="http://schemas.openxmlformats.org/markup-compatibility/2006">
    <mc:Choice Requires="x15">
      <x15ac:absPath xmlns:x15ac="http://schemas.microsoft.com/office/spreadsheetml/2010/11/ac" url="Z:\Bank Audits\"/>
    </mc:Choice>
  </mc:AlternateContent>
  <xr:revisionPtr revIDLastSave="0" documentId="8_{0DD3F7EC-79CC-499A-B6E2-0A8904D9CD0C}" xr6:coauthVersionLast="47" xr6:coauthVersionMax="47" xr10:uidLastSave="{00000000-0000-0000-0000-000000000000}"/>
  <bookViews>
    <workbookView xWindow="-120" yWindow="-120" windowWidth="24240" windowHeight="13020" tabRatio="803" xr2:uid="{2E9C3B7E-08B8-4DE6-9E45-2296D955C796}"/>
  </bookViews>
  <sheets>
    <sheet name="Cover sheet" sheetId="27" r:id="rId1"/>
    <sheet name="Team" sheetId="34" r:id="rId2"/>
    <sheet name="SA compliance" sheetId="28" r:id="rId3"/>
    <sheet name="Dashboard" sheetId="1" r:id="rId4"/>
    <sheet name="Cash" sheetId="2" r:id="rId5"/>
    <sheet name="Balances with RBI,SBI,OtherBank" sheetId="4" r:id="rId6"/>
    <sheet name="Money at call and short notice" sheetId="5" r:id="rId7"/>
    <sheet name="Investments" sheetId="6" r:id="rId8"/>
    <sheet name="Advances" sheetId="7" r:id="rId9"/>
    <sheet name="Other Assets" sheetId="8" r:id="rId10"/>
    <sheet name="Fixed Assets" sheetId="9" r:id="rId11"/>
    <sheet name="Borrowings &amp; Deposits" sheetId="10" r:id="rId12"/>
    <sheet name="Other Liabilities" sheetId="11" r:id="rId13"/>
    <sheet name="Contingent Liabilities &amp; Bills " sheetId="12" r:id="rId14"/>
    <sheet name="Interest Earned" sheetId="13" r:id="rId15"/>
    <sheet name="Commission Income" sheetId="15" r:id="rId16"/>
    <sheet name="Income on Account of Commitment" sheetId="14" r:id="rId17"/>
    <sheet name="Interest Expended" sheetId="16" r:id="rId18"/>
    <sheet name="Other Expenses" sheetId="17" r:id="rId19"/>
    <sheet name="Provisions &amp; Contingency" sheetId="18" r:id="rId20"/>
    <sheet name="Gold, Bullion &amp; Security Items" sheetId="20" r:id="rId21"/>
    <sheet name="Books and Records" sheetId="21" r:id="rId22"/>
    <sheet name="Frauds" sheetId="22" r:id="rId23"/>
    <sheet name="Implementation of KYC AML Guide" sheetId="23" r:id="rId24"/>
    <sheet name="Management Information System" sheetId="24" r:id="rId25"/>
    <sheet name="Miscellaneous" sheetId="25" r:id="rId26"/>
    <sheet name="Foreign Exchange Business" sheetId="30" r:id="rId27"/>
    <sheet name="Clearing House Operations Servi" sheetId="31" r:id="rId28"/>
    <sheet name="Recovery of NPA" sheetId="32" r:id="rId29"/>
    <sheet name="GST Compliance " sheetId="33" r:id="rId30"/>
  </sheets>
  <definedNames>
    <definedName name="_xlnm._FilterDatabase" localSheetId="4" hidden="1">Cash!$A$3:$F$23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Q31" i="1"/>
  <c r="Q30" i="1"/>
  <c r="Q29" i="1"/>
  <c r="Q28" i="1"/>
  <c r="Q27" i="1"/>
  <c r="Q26" i="1"/>
  <c r="Q25" i="1"/>
  <c r="Q24" i="1"/>
  <c r="Q23" i="1"/>
  <c r="Q22" i="1"/>
  <c r="O31" i="1"/>
  <c r="O30" i="1"/>
  <c r="O29" i="1"/>
  <c r="O28" i="1"/>
  <c r="O27" i="1"/>
  <c r="O26" i="1"/>
  <c r="O25" i="1"/>
  <c r="O24" i="1"/>
  <c r="O23" i="1"/>
  <c r="O22" i="1"/>
  <c r="M31" i="1"/>
  <c r="M30" i="1"/>
  <c r="M29" i="1"/>
  <c r="M28" i="1"/>
  <c r="M27" i="1"/>
  <c r="M26" i="1"/>
  <c r="M25" i="1"/>
  <c r="M24" i="1"/>
  <c r="M23" i="1"/>
  <c r="M22" i="1"/>
  <c r="K31" i="1"/>
  <c r="K30" i="1"/>
  <c r="K29" i="1"/>
  <c r="K28" i="1"/>
  <c r="K27" i="1"/>
  <c r="K26" i="1"/>
  <c r="K25" i="1"/>
  <c r="K24" i="1"/>
  <c r="K23" i="1"/>
  <c r="K22" i="1"/>
  <c r="I31" i="1"/>
  <c r="I30" i="1"/>
  <c r="I29" i="1"/>
  <c r="I28" i="1"/>
  <c r="I27" i="1"/>
  <c r="I26" i="1"/>
  <c r="I25" i="1"/>
  <c r="I24" i="1"/>
  <c r="I23" i="1"/>
  <c r="I22" i="1"/>
  <c r="G31" i="1"/>
  <c r="G30" i="1"/>
  <c r="G29" i="1"/>
  <c r="G28" i="1"/>
  <c r="G27" i="1"/>
  <c r="G26" i="1"/>
  <c r="G25" i="1"/>
  <c r="G24" i="1"/>
  <c r="G23" i="1"/>
  <c r="G22" i="1"/>
  <c r="Q21" i="1"/>
  <c r="Q20" i="1"/>
  <c r="Q19" i="1"/>
  <c r="Q18" i="1"/>
  <c r="O21" i="1"/>
  <c r="O20" i="1"/>
  <c r="O19" i="1"/>
  <c r="O18" i="1"/>
  <c r="M21" i="1"/>
  <c r="M20" i="1"/>
  <c r="M19" i="1"/>
  <c r="M18" i="1"/>
  <c r="K21" i="1"/>
  <c r="K20" i="1"/>
  <c r="K19" i="1"/>
  <c r="K18" i="1"/>
  <c r="I21" i="1"/>
  <c r="I20" i="1"/>
  <c r="I19" i="1"/>
  <c r="I18" i="1"/>
  <c r="G21" i="1"/>
  <c r="G20" i="1"/>
  <c r="G19" i="1"/>
  <c r="G18" i="1"/>
  <c r="Q17" i="1"/>
  <c r="Q16" i="1"/>
  <c r="R16" i="1" s="1"/>
  <c r="O17" i="1"/>
  <c r="O16" i="1"/>
  <c r="M17" i="1"/>
  <c r="M16" i="1"/>
  <c r="K17" i="1"/>
  <c r="K16" i="1"/>
  <c r="I17" i="1"/>
  <c r="I16" i="1"/>
  <c r="G17" i="1"/>
  <c r="G16" i="1"/>
  <c r="Q15" i="1"/>
  <c r="O15" i="1"/>
  <c r="M15" i="1"/>
  <c r="K15" i="1"/>
  <c r="I15" i="1"/>
  <c r="G15" i="1"/>
  <c r="Q14" i="1"/>
  <c r="O14" i="1"/>
  <c r="M14" i="1"/>
  <c r="K14" i="1"/>
  <c r="I14" i="1"/>
  <c r="G14" i="1"/>
  <c r="Q13" i="1"/>
  <c r="O13" i="1"/>
  <c r="M13" i="1"/>
  <c r="K13" i="1"/>
  <c r="I13" i="1"/>
  <c r="G13" i="1"/>
  <c r="Q12" i="1"/>
  <c r="O12" i="1"/>
  <c r="M12" i="1"/>
  <c r="K12" i="1"/>
  <c r="I12" i="1"/>
  <c r="G12" i="1"/>
  <c r="Q11" i="1"/>
  <c r="O11" i="1"/>
  <c r="M11" i="1"/>
  <c r="K11" i="1"/>
  <c r="I11" i="1"/>
  <c r="G11" i="1"/>
  <c r="Q10" i="1"/>
  <c r="O10" i="1"/>
  <c r="M10" i="1"/>
  <c r="K10" i="1"/>
  <c r="I10" i="1"/>
  <c r="G10" i="1"/>
  <c r="Q9" i="1"/>
  <c r="O9" i="1"/>
  <c r="M9" i="1"/>
  <c r="K9" i="1"/>
  <c r="I9" i="1"/>
  <c r="G9" i="1"/>
  <c r="Q8" i="1"/>
  <c r="O8" i="1"/>
  <c r="M8" i="1"/>
  <c r="K8" i="1"/>
  <c r="I8" i="1"/>
  <c r="G8" i="1"/>
  <c r="F31" i="1"/>
  <c r="F30" i="1"/>
  <c r="F29" i="1"/>
  <c r="F28" i="1"/>
  <c r="F27" i="1"/>
  <c r="F26" i="1"/>
  <c r="F25" i="1"/>
  <c r="F24" i="1"/>
  <c r="F23" i="1"/>
  <c r="F22" i="1"/>
  <c r="F21" i="1"/>
  <c r="F20" i="1"/>
  <c r="F19" i="1"/>
  <c r="F18" i="1"/>
  <c r="F17" i="1"/>
  <c r="F16" i="1"/>
  <c r="F15" i="1"/>
  <c r="F14" i="1"/>
  <c r="F13" i="1"/>
  <c r="F12" i="1"/>
  <c r="F11" i="1"/>
  <c r="F10" i="1"/>
  <c r="F9" i="1"/>
  <c r="F8" i="1"/>
  <c r="I6" i="1"/>
  <c r="F6" i="1"/>
  <c r="Q7" i="1"/>
  <c r="O7" i="1"/>
  <c r="M7" i="1"/>
  <c r="K7" i="1"/>
  <c r="G7" i="1"/>
  <c r="F7" i="1"/>
  <c r="Q6" i="1"/>
  <c r="L29" i="1" l="1"/>
  <c r="P30" i="1"/>
  <c r="R25" i="1"/>
  <c r="N27" i="1"/>
  <c r="N26" i="1"/>
  <c r="N23" i="1"/>
  <c r="P22" i="1"/>
  <c r="P20" i="1"/>
  <c r="N19" i="1"/>
  <c r="N18" i="1"/>
  <c r="P16" i="1"/>
  <c r="L21" i="1"/>
  <c r="P28" i="1"/>
  <c r="P31" i="1"/>
  <c r="H24" i="1"/>
  <c r="H17" i="1"/>
  <c r="L15" i="1"/>
  <c r="P14" i="1"/>
  <c r="P13" i="1"/>
  <c r="P12" i="1"/>
  <c r="H11" i="1"/>
  <c r="P10" i="1"/>
  <c r="L9" i="1"/>
  <c r="H8" i="1"/>
  <c r="R29" i="1"/>
  <c r="R31" i="1"/>
  <c r="L31" i="1"/>
  <c r="N31" i="1"/>
  <c r="H31" i="1"/>
  <c r="L30" i="1"/>
  <c r="R30" i="1"/>
  <c r="N30" i="1"/>
  <c r="H30" i="1"/>
  <c r="P29" i="1"/>
  <c r="N29" i="1"/>
  <c r="H29" i="1"/>
  <c r="H28" i="1"/>
  <c r="L28" i="1"/>
  <c r="N28" i="1"/>
  <c r="R28" i="1"/>
  <c r="P27" i="1"/>
  <c r="L27" i="1"/>
  <c r="H27" i="1"/>
  <c r="R27" i="1"/>
  <c r="H26" i="1"/>
  <c r="P26" i="1"/>
  <c r="R26" i="1"/>
  <c r="L26" i="1"/>
  <c r="P25" i="1"/>
  <c r="H25" i="1"/>
  <c r="N25" i="1"/>
  <c r="L25" i="1"/>
  <c r="N24" i="1"/>
  <c r="P24" i="1"/>
  <c r="L24" i="1"/>
  <c r="R24" i="1"/>
  <c r="R23" i="1"/>
  <c r="L23" i="1"/>
  <c r="P23" i="1"/>
  <c r="H23" i="1"/>
  <c r="R22" i="1"/>
  <c r="N22" i="1"/>
  <c r="H22" i="1"/>
  <c r="L22" i="1"/>
  <c r="N21" i="1"/>
  <c r="H21" i="1"/>
  <c r="R21" i="1"/>
  <c r="P21" i="1"/>
  <c r="N20" i="1"/>
  <c r="H20" i="1"/>
  <c r="R20" i="1"/>
  <c r="L20" i="1"/>
  <c r="L19" i="1"/>
  <c r="P19" i="1"/>
  <c r="H19" i="1"/>
  <c r="R19" i="1"/>
  <c r="H18" i="1"/>
  <c r="R18" i="1"/>
  <c r="P18" i="1"/>
  <c r="L18" i="1"/>
  <c r="N17" i="1"/>
  <c r="L17" i="1"/>
  <c r="P17" i="1"/>
  <c r="R17" i="1"/>
  <c r="L16" i="1"/>
  <c r="N16" i="1"/>
  <c r="H16" i="1"/>
  <c r="N15" i="1"/>
  <c r="P15" i="1"/>
  <c r="R15" i="1"/>
  <c r="H15" i="1"/>
  <c r="H14" i="1"/>
  <c r="R14" i="1"/>
  <c r="L14" i="1"/>
  <c r="N14" i="1"/>
  <c r="L13" i="1"/>
  <c r="N13" i="1"/>
  <c r="H13" i="1"/>
  <c r="R13" i="1"/>
  <c r="H12" i="1"/>
  <c r="N12" i="1"/>
  <c r="R12" i="1"/>
  <c r="L12" i="1"/>
  <c r="R11" i="1"/>
  <c r="L11" i="1"/>
  <c r="P11" i="1"/>
  <c r="N11" i="1"/>
  <c r="L10" i="1"/>
  <c r="R10" i="1"/>
  <c r="N10" i="1"/>
  <c r="H10" i="1"/>
  <c r="R9" i="1"/>
  <c r="H9" i="1"/>
  <c r="N9" i="1"/>
  <c r="P9" i="1"/>
  <c r="P8" i="1"/>
  <c r="R8" i="1"/>
  <c r="N8" i="1"/>
  <c r="L8" i="1"/>
  <c r="J6" i="1"/>
  <c r="J7" i="1"/>
  <c r="L7" i="1"/>
  <c r="P7" i="1"/>
  <c r="N7" i="1"/>
  <c r="R7" i="1"/>
  <c r="R6" i="1"/>
  <c r="H7" i="1"/>
  <c r="G6" i="1"/>
  <c r="H6" i="1" s="1"/>
  <c r="K6" i="1"/>
  <c r="L6" i="1" s="1"/>
  <c r="M6" i="1"/>
  <c r="N6" i="1" s="1"/>
  <c r="O6" i="1"/>
  <c r="P6" i="1" s="1"/>
  <c r="J8" i="1" l="1"/>
  <c r="J9" i="1" l="1"/>
  <c r="J10" i="1"/>
  <c r="J11" i="1" l="1"/>
  <c r="J12" i="1" l="1"/>
  <c r="J13" i="1" l="1"/>
  <c r="J14" i="1" l="1"/>
  <c r="J15" i="1" l="1"/>
  <c r="J16" i="1" l="1"/>
  <c r="J17" i="1" l="1"/>
  <c r="J18" i="1" l="1"/>
  <c r="J19" i="1" l="1"/>
  <c r="J20" i="1" l="1"/>
  <c r="J21" i="1" l="1"/>
  <c r="J22" i="1" l="1"/>
  <c r="J23" i="1" l="1"/>
  <c r="J24" i="1" l="1"/>
  <c r="J25" i="1" l="1"/>
  <c r="J26" i="1" l="1"/>
  <c r="J27" i="1" l="1"/>
  <c r="J28" i="1" l="1"/>
  <c r="J29" i="1" l="1"/>
  <c r="J31" i="1" l="1"/>
  <c r="J30" i="1"/>
</calcChain>
</file>

<file path=xl/sharedStrings.xml><?xml version="1.0" encoding="utf-8"?>
<sst xmlns="http://schemas.openxmlformats.org/spreadsheetml/2006/main" count="1452" uniqueCount="785">
  <si>
    <t>The Institute of Chartered Accountants of India</t>
  </si>
  <si>
    <t>Disclaimer</t>
  </si>
  <si>
    <t>The illustrative audit program checklist is an endeavour of the Centre for Audit Quality to enable members to enhance the quality of audits as well as to enable efficient and effective conduct of audit. This checklist contains certain key areas of audit in a ready to use format and can be further improvised by users. This document has been compiled on a best effort basis and user discretion is advised in the use of illustrative checklist in practical situation</t>
  </si>
  <si>
    <t>(set up by an Act of Parliament)</t>
  </si>
  <si>
    <t>Utility</t>
  </si>
  <si>
    <t>for</t>
  </si>
  <si>
    <t xml:space="preserve"> Bank Branch Audit</t>
  </si>
  <si>
    <t>For feedback &amp; query reach us at: caq@icai.in</t>
  </si>
  <si>
    <t>By</t>
  </si>
  <si>
    <t>Engagement Team Details</t>
  </si>
  <si>
    <t>Audit Commencement Date</t>
  </si>
  <si>
    <t>Report Date</t>
  </si>
  <si>
    <t>Engagement Team</t>
  </si>
  <si>
    <t>S. No.</t>
  </si>
  <si>
    <t>Name</t>
  </si>
  <si>
    <t>Designation</t>
  </si>
  <si>
    <t>Days</t>
  </si>
  <si>
    <t>Bank Officials</t>
  </si>
  <si>
    <t>Grade</t>
  </si>
  <si>
    <t>Contact Details</t>
  </si>
  <si>
    <t>Branch Manager</t>
  </si>
  <si>
    <t>Loans Officer</t>
  </si>
  <si>
    <t>Deposit Officer</t>
  </si>
  <si>
    <t>Other Officers</t>
  </si>
  <si>
    <t>SA  &amp; Documentary Compliance</t>
  </si>
  <si>
    <t>Sr. No.</t>
  </si>
  <si>
    <t>Particulars</t>
  </si>
  <si>
    <t>Compliance</t>
  </si>
  <si>
    <t>Comments/ Remarks (If any)</t>
  </si>
  <si>
    <t>Audit Acceptance Letter</t>
  </si>
  <si>
    <t>Enagagement Letter</t>
  </si>
  <si>
    <t>Letter of communication with previous auditor</t>
  </si>
  <si>
    <t>Representation Letter</t>
  </si>
  <si>
    <t xml:space="preserve">SA </t>
  </si>
  <si>
    <t>Name of Standards on Auditing</t>
  </si>
  <si>
    <t>SA-210</t>
  </si>
  <si>
    <t>Agreeing the Terms of Audit Engagements </t>
  </si>
  <si>
    <t>SA-220</t>
  </si>
  <si>
    <t>Quality Control for an Audit of Financial Statements</t>
  </si>
  <si>
    <t>SA-230</t>
  </si>
  <si>
    <t>Audit Documentation </t>
  </si>
  <si>
    <t>SA-240</t>
  </si>
  <si>
    <t>The Auditor's Responsibilities Relating to Fraud in an Audit of Financial Statements </t>
  </si>
  <si>
    <t>SA-250</t>
  </si>
  <si>
    <t>Consideration of Laws and Regulations in an Audit of Financial Statements </t>
  </si>
  <si>
    <t>SA-260</t>
  </si>
  <si>
    <t>Communication with Those Charged with Governance </t>
  </si>
  <si>
    <t>SA-265</t>
  </si>
  <si>
    <t>Communicating Deficiencies in Internal Control to Those Charged with Governance and Management</t>
  </si>
  <si>
    <t>SA-300</t>
  </si>
  <si>
    <t>Planning an Audit of Financial Statements </t>
  </si>
  <si>
    <t>SA-315</t>
  </si>
  <si>
    <t>Identifying and Assessing the Risks of Material Misstatement through Understanding the Entity and Its Environment</t>
  </si>
  <si>
    <t>SA-320</t>
  </si>
  <si>
    <t>Materiality in Planning and Performing an Audit </t>
  </si>
  <si>
    <t>SA-330</t>
  </si>
  <si>
    <t>The Auditor's Responses to Assessed Risks </t>
  </si>
  <si>
    <t>SA-402</t>
  </si>
  <si>
    <t>Audit Considerations Relating to an Entity Using a Service Organization </t>
  </si>
  <si>
    <t>SA-450</t>
  </si>
  <si>
    <t>Evaluation of Misstatements Identified during the Audit </t>
  </si>
  <si>
    <t>SA-500</t>
  </si>
  <si>
    <t>Audit Evidence </t>
  </si>
  <si>
    <t>SA-505</t>
  </si>
  <si>
    <t>External Confirmations </t>
  </si>
  <si>
    <t>SA-520</t>
  </si>
  <si>
    <t>Analytical Procedures </t>
  </si>
  <si>
    <t>SA-530</t>
  </si>
  <si>
    <t>Audit Sampling </t>
  </si>
  <si>
    <t>SA-540</t>
  </si>
  <si>
    <t>Auditing Accounting Estimates, Including Fair Value Accounting Estimates, and Related Disclosures </t>
  </si>
  <si>
    <t>SA-550</t>
  </si>
  <si>
    <t>Related Parties </t>
  </si>
  <si>
    <t>SA-560</t>
  </si>
  <si>
    <t>Subsequent Events </t>
  </si>
  <si>
    <t>SA-580</t>
  </si>
  <si>
    <t>Written Representations </t>
  </si>
  <si>
    <t>SA-600</t>
  </si>
  <si>
    <t>Using the Work of Another Auditor</t>
  </si>
  <si>
    <t>SA-610</t>
  </si>
  <si>
    <t>Using the Work of Internal Auditors </t>
  </si>
  <si>
    <t>SA-620</t>
  </si>
  <si>
    <t>Using The Work Of An Auditor's Expert</t>
  </si>
  <si>
    <t>Name of Firm</t>
  </si>
  <si>
    <t>Name of Bank</t>
  </si>
  <si>
    <t>Name of Branch</t>
  </si>
  <si>
    <t>Zone/ Circle Code</t>
  </si>
  <si>
    <t>Branch Code</t>
  </si>
  <si>
    <t>Financial Year</t>
  </si>
  <si>
    <t>2022-23</t>
  </si>
  <si>
    <t>Sheet</t>
  </si>
  <si>
    <t>Total checks</t>
  </si>
  <si>
    <t>Yet to be started</t>
  </si>
  <si>
    <t>Not Applicable</t>
  </si>
  <si>
    <t>Work in process</t>
  </si>
  <si>
    <t>Query raised</t>
  </si>
  <si>
    <t>Completed &amp; no Adverse Comments</t>
  </si>
  <si>
    <t>Completed but with Adverse Comment</t>
  </si>
  <si>
    <t>Cash</t>
  </si>
  <si>
    <t>Balances with RBI,SBI,OtherBank</t>
  </si>
  <si>
    <t>Money at call and short notice</t>
  </si>
  <si>
    <t>Investments</t>
  </si>
  <si>
    <t>Advances</t>
  </si>
  <si>
    <t>Other Assets</t>
  </si>
  <si>
    <t>Fixed Assets</t>
  </si>
  <si>
    <t>Borrowings &amp; Deposits</t>
  </si>
  <si>
    <t>Other Liabilities</t>
  </si>
  <si>
    <t>Contingent Liabilities &amp; Bills for Collection</t>
  </si>
  <si>
    <t>Interest Earned</t>
  </si>
  <si>
    <t>Commission Income</t>
  </si>
  <si>
    <t>Income on Account of Commitment Charges</t>
  </si>
  <si>
    <t>Interest Expended</t>
  </si>
  <si>
    <t>Other Expenses</t>
  </si>
  <si>
    <t>Provisions &amp; Contingency</t>
  </si>
  <si>
    <t>Gold/ Bullion / Security Items</t>
  </si>
  <si>
    <t>Books and Records</t>
  </si>
  <si>
    <t>Frauds</t>
  </si>
  <si>
    <t>Implementation of KYC/AML Guidelines</t>
  </si>
  <si>
    <t>Management Information System</t>
  </si>
  <si>
    <t>Miscellaneous</t>
  </si>
  <si>
    <t>Foreign Exchange Business</t>
  </si>
  <si>
    <t>Clearing House Operations Servi</t>
  </si>
  <si>
    <t>Recovery of NPA</t>
  </si>
  <si>
    <t xml:space="preserve">GST Compliance </t>
  </si>
  <si>
    <t>Prepared By : -</t>
  </si>
  <si>
    <t>Reviewed By : -</t>
  </si>
  <si>
    <t>Audit Procedures</t>
  </si>
  <si>
    <t>Reference to G. Note /T. Guide</t>
  </si>
  <si>
    <t>Work status</t>
  </si>
  <si>
    <t>Working Paper Ref.</t>
  </si>
  <si>
    <t>Check if the balance as per actual cash on hand reconcile with Day book.</t>
  </si>
  <si>
    <t>Control Check</t>
  </si>
  <si>
    <t>Check whether the branch has proper system of segregation of duties among employees i.e., the customer ledger should be with one, the other should receive &amp; pay cash, verification should be done by other daily?</t>
  </si>
  <si>
    <t>Check whether the cash receipt vouchers are signed by other officer in Cash department, in addition to cashier?</t>
  </si>
  <si>
    <t>Check whether the high value cash receipts &amp; payments are verified by branch manager / higher officer? Document the samples.</t>
  </si>
  <si>
    <t>Check whether the excess cash balance is remitted to currency chest as per branch’s retention limit?</t>
  </si>
  <si>
    <t>Does the system ensure that cash maintained is in effective joint custody of two or more officials, as per the instructions of the controlling authorities of the bank?</t>
  </si>
  <si>
    <t>6.04/ I-1(a) Pg No. 87</t>
  </si>
  <si>
    <t>Have the cash balances at the branch / ATMs / Extension Counters (if any) been checked at periodic intervals as per the procedure prescribed by the controlling authorities of the bank?</t>
  </si>
  <si>
    <t>6.04/ I-1(b) Pg No. 87</t>
  </si>
  <si>
    <t>Conduct the physical verification of cash after business hours on the last working day of the year or before the commencement of business hours on the next day.</t>
  </si>
  <si>
    <t>If physical verification was not conducted on last working day, conduct it as close to the balance sheet date.</t>
  </si>
  <si>
    <t>While conducting physical verification of cash it must include verification of Cash at ATM, Cash at Cash Deposit Machines, Extension Counters  (if any) and foreign currency / if any.</t>
  </si>
  <si>
    <t>Check whether the balance as per physical verification reconcile with the balance as per cash register / balance in CBS as well as with respective GL head?</t>
  </si>
  <si>
    <t>6.01/ 6.02</t>
  </si>
  <si>
    <t>Does the figure of the balance in the branch books in respect of cash with its ATMs &amp; Extension Counters (if any) tally with the amounts of balances with the respective ATMs / Extension Counters  (if any), based on the year end scrolls generated by the ATMs? If there is any difference, same should be reported.</t>
  </si>
  <si>
    <t>6.04/ I-1(c(ii)) Pg No. 88</t>
  </si>
  <si>
    <t>Obtain signed counting sheets from cashier &amp; branch manager.</t>
  </si>
  <si>
    <t>Does the branch generally maintain/ carry cash balances, which vary significantly from the limits fixed by the controlling authorities of the bank?</t>
  </si>
  <si>
    <t>6.04/ I-1(c(i)) Pg No. 88</t>
  </si>
  <si>
    <t>Whether the insurance cover available with the branch adequately meets the requirement to cover the cash-in hand &amp; cash-in transit?</t>
  </si>
  <si>
    <t>6.04/ I-1(d) Pg No. 89</t>
  </si>
  <si>
    <t>Check whether the branch has adequate insurance cover for cash in hand &amp; cash in transit?</t>
  </si>
  <si>
    <t>Check whether the branch maintain Cash Reserve Ratio as per the guidelines of RBI?</t>
  </si>
  <si>
    <t>Check whether the cash is checked daily by the officers or not?</t>
  </si>
  <si>
    <t>Check whether the branch has kept it cash balance with RBI, SBI or any other bank?</t>
  </si>
  <si>
    <t>If cash balance is kept at RBI, SBI or any other bank then, refer checklist for Balances with RBI, SBI or other banks.</t>
  </si>
  <si>
    <t>Balances with RBI, SBI, Other Banks</t>
  </si>
  <si>
    <t>Were balance confirmation certificates obtained in respect of outstanding balances as at the year-end and whether the aforesaid balances have been reconciled? The nature &amp; extent of difference should be reported.</t>
  </si>
  <si>
    <t>7.02/ I-2(a)  Pg No. 90</t>
  </si>
  <si>
    <t>Observations on the reconciliation statements may be reported in the following manner:                               i. Cash transactions remained un – responded (give details).                                                                       ii. Revenue items requiring adjustments / write-off (give details).                                                            iii. Other credit and debit entries originated in the statements provided by RBI/other banks, remaining un-responded for more than 15 days.                        iv. Where the branch maintains an account with RBI, the following additional matter may be reported:        Entries originated prior to, but communicated/ recorded after the year end in relation to currency chest operations at the branch/other link branches, involving deposits into/ withdrawals from the currency chest attached to such branches (Give details)</t>
  </si>
  <si>
    <t>7.02/  I-2(b)        Pg No. 90-91</t>
  </si>
  <si>
    <r>
      <t>In case, any matter deserves special attention of the management, the same may be reported</t>
    </r>
    <r>
      <rPr>
        <sz val="11"/>
        <color theme="1"/>
        <rFont val="Calibri"/>
        <family val="2"/>
        <scheme val="minor"/>
      </rPr>
      <t>.</t>
    </r>
  </si>
  <si>
    <t>7.02/ I-2(c)  Pg No.91</t>
  </si>
  <si>
    <t>Examine that no debit for charges or credit for interest is outstanding and all the items which ought to have been taken to books of accounts for the year have been considered.</t>
  </si>
  <si>
    <t>Examine that no cheque sent or received in clearing is outstanding.</t>
  </si>
  <si>
    <t>Check if any cheque returned unpaid accounted for on the same day it was sent for clearance.</t>
  </si>
  <si>
    <t>Examine the large transactions in inter-bank accounts, particularly towards the year-end.</t>
  </si>
  <si>
    <t>Review the bank reconciliation statement (whether automated or manual) and undertake age-wise and entry-wise analysis of the same.                                 Verify if any effect to un-responded entries is required to be given and / or provision related thereto is required.</t>
  </si>
  <si>
    <t>In respect of balances in deposit accounts, original deposit receipts should be examined in addition to confirmation certificates obtained from banks in respect of outstanding deposits.</t>
  </si>
  <si>
    <t>Verify that the interest on deposits is recorded on time proportion basis.</t>
  </si>
  <si>
    <t>Check whether the interest on deposits is recorded till closing day?</t>
  </si>
  <si>
    <t>Obtain the understanding for automated system, system controls &amp; manual controls.</t>
  </si>
  <si>
    <t>Examine the bill or outstation cheques sent for collection are outstanding on closing date are credited subsequently.</t>
  </si>
  <si>
    <t>While verifying balance with banks outside India, check whether the balances are converted into Indian currency at rate prevailing at balance sheet date?</t>
  </si>
  <si>
    <t>Check whether the transaction of money at call and short notice are appearing in the Branch Trial Balance?</t>
  </si>
  <si>
    <t>Obtain the copy of communication between the branch and the treasury branch.</t>
  </si>
  <si>
    <t>Check whether the branch has appropriately identified &amp; passed the entries of the transactions in the books of accounts?</t>
  </si>
  <si>
    <t>Has the branch kept money-at-call and short notice during the year?</t>
  </si>
  <si>
    <t>8.04/ I-3(a)  Pg No.92</t>
  </si>
  <si>
    <t>Has the year-end balance been duly confirmed and reconciled?</t>
  </si>
  <si>
    <t>8.04/ I-3(b)  Pg No.92</t>
  </si>
  <si>
    <t>Has interest accrued up to the year-end been properly recorded?</t>
  </si>
  <si>
    <t>8.04/ I-3(c)  Pg No.93</t>
  </si>
  <si>
    <t>Whether instructions / guidelines if any, laid down by the controlling authorities of the bank have been complied with?</t>
  </si>
  <si>
    <t>8.03/ 8.03/ I-3(d)           Pg No.93</t>
  </si>
  <si>
    <t>Investments (In India)</t>
  </si>
  <si>
    <t>Confirm that no transactions relating to the investments are appearing in the books of Account of Branch, as the same is maintained with the Treasury Department of the Bank.</t>
  </si>
  <si>
    <t>Guidance Note (9.01)</t>
  </si>
  <si>
    <t>Investments (For branches outside India)</t>
  </si>
  <si>
    <t xml:space="preserve">Check whether the investments are appearing in the branch trial balance, If yes:                                        i) Verify if the investments are available physically as mentioned in the books                                             ii) Reconcile the same with the books including interest accrued / interest treatment.                         iii) Confirmation of the balances with the counter party (Investee)                         </t>
  </si>
  <si>
    <t>Guidance Note (9.02)</t>
  </si>
  <si>
    <t>Obtain the instructions issued by the controlling authorities and check whether branch has complied with the instructions/ guidelines. Check whether sale and purchase have been made in compliance of those instructions.</t>
  </si>
  <si>
    <t>Guidance Note /Technical Guide on LFAR (I-4) (a)</t>
  </si>
  <si>
    <t>Check whether the Evidences have been produced for the investments not in the possession of the branch.</t>
  </si>
  <si>
    <t>Technical Guide on LFAR (I-4) (b)</t>
  </si>
  <si>
    <t>Check whether mode of valuation of investments is in accordance with the norms of RBI or the regulatory Authority of the country in which branch is located whichever is more stringent.</t>
  </si>
  <si>
    <t>Technical Guide LFAR (I-4) ( c)</t>
  </si>
  <si>
    <t>Check whether any investment is matured or overdue during the period which has not been encashed or serviced. If yes, give details.</t>
  </si>
  <si>
    <t>Technical Guide LFAR (I-4) (d)</t>
  </si>
  <si>
    <t>Check whether the investments have been classified as NPIs and provision was made in case of the investments are matured but the maturity amount is not received or interest is not served, for more than 90 days.</t>
  </si>
  <si>
    <t>Agriculture Advances</t>
  </si>
  <si>
    <t>Obtain information in Format I and Format II submitted in respect of interest subvention by the branch to Head office/Bank to RBI and certify the correctness of the claim.</t>
  </si>
  <si>
    <t>Guidance Note (10.28) (1)</t>
  </si>
  <si>
    <t>Obtain and verify the working sheet of Interest subvention</t>
  </si>
  <si>
    <t>Guidance Note (10.28) (4)</t>
  </si>
  <si>
    <t>Verify that the book credit entries are not passed only for the purpose of availing the interest subvention.</t>
  </si>
  <si>
    <t>Guidance Note (10.28) (2)</t>
  </si>
  <si>
    <t>Obtain a list of eligible borrowers and interest rate charged.</t>
  </si>
  <si>
    <t>Guidance Note (10.28) (3) &amp; (5)</t>
  </si>
  <si>
    <t>Verify that the Interest is credited to the accounts before reimbursing the claim for 3 % prompt repayment subvention. (Note the samples)</t>
  </si>
  <si>
    <t>Guidance Note (10.28) (6)</t>
  </si>
  <si>
    <t>For verified cases, check :                                         a) How the limit per borrower is verified for the claim purpose.                                                                   B) The benefit of 3% interest subvention is given only to the cases where prompt repayment has been received.</t>
  </si>
  <si>
    <t>Guidance Note (10.28) (7)</t>
  </si>
  <si>
    <t>Inquire about any rejection made in the previous year’s claims and document the reasons.  Also check if proper accounting has been done in the branch books.</t>
  </si>
  <si>
    <t>Guidance Note (10.28) (8)</t>
  </si>
  <si>
    <t>Check and certify the correctness of a claim by carrying out the sample testing for reasonable assurance.</t>
  </si>
  <si>
    <t>Guidance Note (10.29)</t>
  </si>
  <si>
    <t>Check whether the amount sanctioned for the agriculture loans is as per the scale of finance applicable to the land under cultivation /crop being cultivated.</t>
  </si>
  <si>
    <t>Guidance Note (10.38) a (i)</t>
  </si>
  <si>
    <t>Check whether appropriate security has been obtained as per the bank’s guidelines. Check visit report of the experts in case of the Crop loan where primary security is standing crop under cultivation.</t>
  </si>
  <si>
    <t>Guidance Note (10.38) a (ii)/ Guidance Note (10.38) d</t>
  </si>
  <si>
    <t xml:space="preserve">Verify that the agriculture credit has been extended after having “No dues/ No Objection Certificate” from the existing credit agencies. </t>
  </si>
  <si>
    <t>Guidance Note (10.38) b</t>
  </si>
  <si>
    <t>Ensure the disbursement should be carried out in various stages based on the requirements of the Farming activity.</t>
  </si>
  <si>
    <t xml:space="preserve">Guidance Note (10.38) c </t>
  </si>
  <si>
    <t>Verify the documents regarding the utilisation of the loans on a sample basis.</t>
  </si>
  <si>
    <t>Check the evidences/ documents available on record in case the reimbursement of the expenditure done by the farmer (from own sources or by raising a loan from non- Institutional lenders).</t>
  </si>
  <si>
    <t>Guidance Note (10.38) c</t>
  </si>
  <si>
    <t>Check  that non-agricultural loans are not being classified as agricultural loans .</t>
  </si>
  <si>
    <t>Guidance Note (10.38) f</t>
  </si>
  <si>
    <t xml:space="preserve">Ensure reporting requirements as per the closing instructions of the bank </t>
  </si>
  <si>
    <t>Guidance Note (10.45) (6)</t>
  </si>
  <si>
    <t>Obtain written representation from management about the scheme and its applicability including cut-off amount and period of loan disbursed.</t>
  </si>
  <si>
    <t>Guidance Note (10.45) (7)</t>
  </si>
  <si>
    <t>Obtain and verify the advances outstanding (Loan book) as at the balance sheet date.</t>
  </si>
  <si>
    <t>Verify the outstanding amounts with the loan and other documents as per the nature of advances.</t>
  </si>
  <si>
    <t xml:space="preserve">Review the following to assess recoverability of advances:                                                                 a) Periodic statements submitted by the borrowers.    b) Latest financial statements of borrowers.               c) Reports on inspection of security.                          d) Auditor’s Report in the case of borrowers enjoying aggregate credit limits as approved by the BOD of respective bank or above for working capital from the banking system. </t>
  </si>
  <si>
    <t>Evaluation of Internal Controls Related To Advances</t>
  </si>
  <si>
    <t>Examine samples to check the validity of the recorded amounts, loan documentation and its vetting by the legal department.</t>
  </si>
  <si>
    <t>Examining the existence, enforceability and valuation of the security.</t>
  </si>
  <si>
    <t>Obtain loan balance confirmation as per the loan policy of bank.</t>
  </si>
  <si>
    <t xml:space="preserve">Examine all large advances (large advances are those in respect of which the outstanding amount is in excess of 10% of outstanding aggregate balance of fund based and non-fund-based advances of the branch or Rs.10 crores, whichever is less).                Also select other advances for testing below this limit.                </t>
  </si>
  <si>
    <t>11.08/ I-5(i)</t>
  </si>
  <si>
    <t>Examine &amp; comment on adverse features considered significant in top 5 standard large advances and which need management's attention.</t>
  </si>
  <si>
    <t>LFAR I-5(b)(iv) Pg No. 113</t>
  </si>
  <si>
    <t>Examine on sample basis,                                           a) new advances sanctioned during the year,              b) advances rated adversely as per bank’s internal ratings, RBI Inspection team, concurrent auditors etc.                                                                                                  c) advances where adverse issues were noted during previous year.                                                           d) Advances commented by Concurrent/Internal Auditors/Stock Auditors.</t>
  </si>
  <si>
    <t>11.09/ 11.10</t>
  </si>
  <si>
    <t>Credit Appraisal</t>
  </si>
  <si>
    <t>Check if the branch has generally complied with the procedures / instructions of the controlling authorities of the bank regarding loan applications, preparation of proposals for grant/ renewal of advances, enhancement of limits, etc., including adequate appraisal documentation in respect thereof. What, in your opinion, are the major shortcomings in credit appraisal, etc.</t>
  </si>
  <si>
    <t>LFAR I-5(b)(i) Pg No.98</t>
  </si>
  <si>
    <t>Review the list of Stressed Accounts (SMA2), for its completeness &amp; accuracy.</t>
  </si>
  <si>
    <t>Perform month to month analytical procedure of SMA 2 Account, to identify trend of slippage in quarter &amp; month ends.</t>
  </si>
  <si>
    <t xml:space="preserve">Check whether the branch is following the system of classifying the account into SMA-0, SMA-1, and SMA-2. </t>
  </si>
  <si>
    <t>LFAR              I-5(c) Pg No.115</t>
  </si>
  <si>
    <t>Report the cases where the auditor disagrees with the branch classification of advances into standard (Including SMA-0, SMA- 1, SMA-2) / sub-standard / doubtful / loss assets, the details of such advances with reasons should be given.</t>
  </si>
  <si>
    <t>Review the restructured accounts at the branch.</t>
  </si>
  <si>
    <t>Verify,                                                                      a) Whether the branch has reported accounts restructured or rephased during the year to Controlling Authority of the bank.                              b) Whether the RBI Guidelines for restructuring on all such cases have been followed.                                 c) Whether the branch complies with the regulatory stance for resolution of stressed assets, including the compliance with board approved policies in this regard, tracking/reporting of defaults for resolution purposes among others.</t>
  </si>
  <si>
    <t>LFAR              I-5(f)(ii)(a) Pg No.116</t>
  </si>
  <si>
    <t>Quick Mortality Accounts</t>
  </si>
  <si>
    <t>Check &amp; report the accounts which have slipped to NPA within 12 months of its sanctioned.</t>
  </si>
  <si>
    <t>LFAR    I-5(b)(ii) Pg No.99</t>
  </si>
  <si>
    <t>Verify action taken by bank in respect of such account.</t>
  </si>
  <si>
    <t xml:space="preserve">Review the Operations of the advance accounts and carry out an intelligent scrutiny of the operation see whether:                                                                       a) The limit is exceeded                                            b) Account is not becoming stagnant.                           c) Customer is not drawing against deposits which are not free from lien and not window dressed by running down overdrafts at the year end.                   d) Check whether the applicable interest rate is correctly fed into the system.                                     e) Verify whether the interest rate is reviewed periodically as per guidelines applicable to floating rate loans linked to MCLR/ EBLR.                           f) Check roll over short terms loans/ frequent renewals.                                                                      g) Whether correct and valid credit ratings, if available, of the credit facilities of bank's borrowers from RBI-accredited Credit Rating Agencies have been fed into the system. Indecently check the credit ratings on websites of rating agencies.                          h) On test basis, check credit facilities that have been sanctioned beyond the delegated authority or a fixed limit for the branch.                                                     i) Verify if such cases are promptly reported to higher authorities.                                            </t>
  </si>
  <si>
    <t>11.23/ LFAR    I-5(b)(ii) (iv) (v) (vi)       Pg No. 99-101</t>
  </si>
  <si>
    <t>Check whether advances have been disbursed without complying with the terms and conditions of the sanction If so, give details of such cases.</t>
  </si>
  <si>
    <t>LFAR    I-5 (ii) Pg No. 104</t>
  </si>
  <si>
    <t>Inspect whether the bank provides loans to companies for the buy-back of shares or securities.</t>
  </si>
  <si>
    <t>LFAR    I-5 (iii) Pg No. 104</t>
  </si>
  <si>
    <t>Check &amp; Report Credit facilities released by the branch without execution of all the necessary documents. If so, give details of such case.</t>
  </si>
  <si>
    <t>LFAR    I-5(d)(i) Pg No. 105</t>
  </si>
  <si>
    <t>Report deficiencies in documentation, including non-registration of charges, non-obtaining of guarantees, etc.? If so, give details of such cases.</t>
  </si>
  <si>
    <t>LFAR    I-5(d)(ii) Pg No. 106</t>
  </si>
  <si>
    <t>To verify, the healthy turnover in the account:            a) Check frequency &amp; amounts of credits in the account, commensurate with sanction limit &amp; volume of the borrower.                                                        b) Check any unusual item in the account.                  c) Cover transactions in the post balance sheet date period.                                                                     d) Examine major irregularities on review of large transactions in the major accounts at the year end.</t>
  </si>
  <si>
    <t>Advances are classified as secured</t>
  </si>
  <si>
    <t>Examine whether the documents executed are complete and in force.</t>
  </si>
  <si>
    <t>11.34 (a)</t>
  </si>
  <si>
    <t>Examine if the documents are not renewed and limitation period has not expired.</t>
  </si>
  <si>
    <t>11.34 (b)</t>
  </si>
  <si>
    <t>Examine whether the evidence is available to the market/realisable value of the security</t>
  </si>
  <si>
    <t>11.34 (c)</t>
  </si>
  <si>
    <t>Examine whether the evidence is available to the effect that:                                                                 i. hypothecated/pledged goods are the property of the borrowers and are not old/obsolete or otherwise unsaleable.                                                                       ii. Advances against book debts of borrowers are related to their current debts and not old/doubtful debt.                                                                        iii. Stocks hypothecated/pledged are paid stocks owned by the borrower.</t>
  </si>
  <si>
    <t>11.34 (d)</t>
  </si>
  <si>
    <t>a) Are the stock/book debt statements and other periodic operational data and financial statements, etc., received regularly from the borrowers and duly scrutinized? Is suitable action taken on the basis of such scrutiny in appropriate cases?                              b) Is the DP properly computed?                                c) Whether the latest audited financial statements are obtained for accounts reviewed / renewed during the year.</t>
  </si>
  <si>
    <t>LFAR    I-5(e)(ii) Pg No. 108</t>
  </si>
  <si>
    <t>a) Whether there exists a system of obtaining reports on stock audits periodically?                                       b) If so, whether the branch has complied with such system?                                                                    c) Details of: cases where stock audit was required but was not conducted where stock audit was conducted but no action was taken on adverse features.</t>
  </si>
  <si>
    <t>LFAR    I-5(e)(iii) Pg No. 109</t>
  </si>
  <si>
    <t>Examine whether the charge is appropriately registered with the Registrar of Companies and a certificate of registration of charge or other evidence of registration is held, in case of borrowers which are companies.</t>
  </si>
  <si>
    <t>11.34 (e)</t>
  </si>
  <si>
    <t>In respect of second charge being available in respect of certain assets, examine whether the amount of the lender(s) enjoying the first charge on such asset be worked out and only the residuary value, if any, available for second charge holders, be considered.</t>
  </si>
  <si>
    <t>11.34 (g)</t>
  </si>
  <si>
    <t xml:space="preserve">Stock Exchange Securities &amp; Other Securities </t>
  </si>
  <si>
    <t xml:space="preserve">Verify stock exchange securities and their market value as in the case of investments </t>
  </si>
  <si>
    <t>Examine whether the securities have been registered or assigned in favour of the bank, wherever required and verify the same with Demat Statement.</t>
  </si>
  <si>
    <t>Check market value of the quoted security by scrutiny of balance sheet, in case the amount of advance made against such securities is large.</t>
  </si>
  <si>
    <t>In case of partly paid securities against the advance, examine whether the issuing company has called up any amount on such securities, &amp; if so whether the amount has been paid in time by the borrower/ bank.</t>
  </si>
  <si>
    <t>Verify if the inspection or physical verification of securities charged to the bank has been carried out by the branch as per the procedure laid down by the controlling authorities of the bank.</t>
  </si>
  <si>
    <t>LFAR    I-5(vi) Pg No. 111</t>
  </si>
  <si>
    <t>Test check whether there is a substantial deterioration in value of security during financial year as per latest valuation report in comparison with earlier valuation report on record.</t>
  </si>
  <si>
    <t>Goods</t>
  </si>
  <si>
    <t>In respect of hypothecated goods, Check the quantity, value and nature of the goods hypothecated with the statement received from the borrower.         a) In case of goods hypothecated/ pledged are perishable in nature, it will not have a market value.    b) In case of goods/ book debts, movable assets hypothecated, examine if the bank has a system of periodical inspection, check the inspection report.     c) In respect of the goods pledged by the bank, check the statement receipt from the borrower regarding quantity &amp; quality of the goods pledged by him. Check godown register to verify movements of good inwards &amp; outwards.                                       d) In respect of goods in possession of third parties, check for the undertaking given by the party to the bank for handing over the goods/ sale proceeds to the bank.                                                                  e) In case of hypothecated goods, check certificate of registration of charge.</t>
  </si>
  <si>
    <t>11.38/ 11.39/ 11.40/ 11.41</t>
  </si>
  <si>
    <t>Gold’s ornaments/bullions</t>
  </si>
  <si>
    <t>Check the availability of sealed packets on test basis with bank &amp; tally it with the number of gold loans outstanding on reporting date. Verify valuers certificate regarding net gold content &amp; their valuation also verify the seals are intact. Check for compliance of RBI guidelines in this regard.</t>
  </si>
  <si>
    <t>11.42/ 11.43</t>
  </si>
  <si>
    <t>Life Insurance Policies</t>
  </si>
  <si>
    <t>Inspect the policies in banks custody and see whether they are assigned in favour of the bank / branch and whether such assignment has been registered with the insurer.</t>
  </si>
  <si>
    <t>11.44/ 11.45</t>
  </si>
  <si>
    <t>Examine whether the premium is paid for these assigned policies on regular basis .</t>
  </si>
  <si>
    <t>Examine the certificate regarding the surrender value obtained from insurer. In case, surrender value is subject to payment of certain premium, the amount of such premium should be deducted from surrender value (value of security).</t>
  </si>
  <si>
    <t>Bank’s own Deposit Certificates</t>
  </si>
  <si>
    <t>Inspect physical copy of deposit certificate &amp; examine whether it has been properly discharged.</t>
  </si>
  <si>
    <t>Check whether lien in favour of the bank is noted on the face of the certificates in the relevant registers &amp; also recorded in CBS master data.                              Report such advances which have been granted without marking a lien on bank’s deposits.</t>
  </si>
  <si>
    <t>Hire Purchase Documents</t>
  </si>
  <si>
    <t>Verify the classification as secured against hypothecation of goods in CBS master data.             In case of no hypothecation, classify as unsecured.</t>
  </si>
  <si>
    <t>Plantations</t>
  </si>
  <si>
    <t>Examine the agreements &amp; title deeds.</t>
  </si>
  <si>
    <t>Check that the payment of the interest becomes due only after the moratorium period is over.</t>
  </si>
  <si>
    <t>Immovable Properties</t>
  </si>
  <si>
    <t>Inspect title deeds, empanelled solicitor’s / advocate’s opinion taken by bank.</t>
  </si>
  <si>
    <t>For valuation, check the report of architect or valuer.</t>
  </si>
  <si>
    <t>Examine the insurance policies, if prescribed by sanction terms.</t>
  </si>
  <si>
    <t>In case title deed is not in name of borrower, examine the evidence regarding the right or interest of the borrower in property mortgaged e.g., power of attorney, etc.</t>
  </si>
  <si>
    <t>Third Party Guarantees</t>
  </si>
  <si>
    <t>Examine guarantees bonds &amp; demand promissory notes in order to confirm third party liabilities.</t>
  </si>
  <si>
    <t>Check if the guarantees are enforceable.</t>
  </si>
  <si>
    <t>Bills Purchased &amp; Discounted</t>
  </si>
  <si>
    <t xml:space="preserve">Examine these registers &amp; ensure that:                       a) Closing balance represents all outstanding bills have been taken in the balance sheetas at year end.   b) Details, including nature of the bills,  and documents obtained, are mentioned in the register and that the bills have been correctly classified.          c) Bills purchased or discounted from different parties are in accordance with the agreements with them and total of outstanding bills of each party is not in excess of the sanctioned limit.                                             d) Check overdue Bills are not overdue. If there are any overdue bills, ascertain the reasons for the delay and the action taken by the bank. </t>
  </si>
  <si>
    <t>Advances to Non- Corporate Entities</t>
  </si>
  <si>
    <t>Verify that the branch has obtained audited financial statements of non- corporate borrowers, whose financial statements should be audited as per the requirements mentioned in credit policy of bank.</t>
  </si>
  <si>
    <t>LFAR    I-5(iv) Pg No. 110</t>
  </si>
  <si>
    <t>Indicate the cases of advances to non-corporate entities with limits beyond that is set by the bank where the branch has not obtained the duly audited accounts of borrowers.</t>
  </si>
  <si>
    <t>Advances under consortium &amp; multiple banking arrangements</t>
  </si>
  <si>
    <t xml:space="preserve">Check, if the branch has on its record, a due diligence report in the form and manner required by the Reserve Bank of India in respect of advances under consortium and multiple banking arrangements. </t>
  </si>
  <si>
    <t>LFAR    I-5(v) Pg No. 110</t>
  </si>
  <si>
    <t>Give the list of accounts where such certificate/report is not obtained or not available on record.</t>
  </si>
  <si>
    <t>In case, the branch is not the lead bank, copy of certificate/report should be obtained from lead bank for review and record.</t>
  </si>
  <si>
    <t>Red Flag Accounts</t>
  </si>
  <si>
    <t>If the branch has red-flagged accounts whether any deviations were observed related to compliance of bank's policy related with Red Flag Accounts?          Check whether any Red Flagged Account is not reported as Fraud within 6 months.</t>
  </si>
  <si>
    <t>LFAR    I-5(viii) Pg No. 113</t>
  </si>
  <si>
    <t>Lease Financing activities</t>
  </si>
  <si>
    <t>Check if the branch has complied with the guidelines issued by the controlling authorities of the bank relating to security creation, asset inspection, insurance, etc. Has the branch complied with the accounting norms prescribed under AS 19 &amp; by the controlling authorities of the bank relating to such leasing activities.</t>
  </si>
  <si>
    <t>LFAR    I-5(x) Pg No. 113</t>
  </si>
  <si>
    <t xml:space="preserve">Has the branch identified and classified advances into standard / substandard / doubtful / loss assets through the computer system, without manual intervention? </t>
  </si>
  <si>
    <t>LFAR    I-5(f)(i)(a) Pg No. 114</t>
  </si>
  <si>
    <t>Verify whether identification and classification are in line with the extant norms prescribed by the Reserve Bank of India.</t>
  </si>
  <si>
    <t>LFAR    I-5(f)(i)(b) Pg No. 115</t>
  </si>
  <si>
    <t>Ensure that Memorandum of changes should be passed wherever Auditors have made comments inter-alia on incorrect identification / classification of NPAs, interest calculation, collection of charges.</t>
  </si>
  <si>
    <t>LFAR    I-5(f)(i)(d) Pg No. 115</t>
  </si>
  <si>
    <t>Obtain list of downgrade and upgrade of NPA accounts during the year and report the same. Also verify whether RBI guidelines are followed in case of upgrade of NPA accounts.</t>
  </si>
  <si>
    <t>LFAR    I-5(f)(i)(e) Pg No. 116</t>
  </si>
  <si>
    <t>Check whether RBI guidelines on income recognition and provisioning have been followed.</t>
  </si>
  <si>
    <t>LFAR    I-5(f)(i)(f) Pg No. 116</t>
  </si>
  <si>
    <t>Whether there are any accounts wherein process under IBC is mandated but not initiated by the branch?</t>
  </si>
  <si>
    <t>LFAR    I-5(v)  Pg No. 118</t>
  </si>
  <si>
    <t>Whether there are any accounts wherein process under IBC is mandated but not initiated by the branch?                                                                    Whether there are any borrowers at the branch against whom the process of IBC is initiated by any of the creditors? If yes, provide the list of such accounts and comment on the adequacy of provision made thereto?</t>
  </si>
  <si>
    <t>Obtain list of ECGC claims lodged along with their year end  status. In case of claims rejected, the same should be considered as uncovered amount while calculating provisions.</t>
  </si>
  <si>
    <t>LFAR    I-5(vi)(a)(b)(c) Pg No. 118</t>
  </si>
  <si>
    <t>Verify that the Branch has analysed the reasons for rejections and factored the same in sanctions post rejections and adequate care has been taken while lodging claims based on past rejections.</t>
  </si>
  <si>
    <t>Check whether the branch obtained valuation reports from approved valuers for the movables charged to the bank in case of NPA Accounts, once every three years, unless the circumstances warrant a shorter duration. Verify whether valuation is done on a consistent basis.</t>
  </si>
  <si>
    <t>LFAR    I-5(vii) Pg No. 119</t>
  </si>
  <si>
    <t>Ensure that the recoveries have been properly appropriated against the principal and interest as per the accounting policy of the bank.</t>
  </si>
  <si>
    <t>LFAR    I-5(x) Pg No. 120</t>
  </si>
  <si>
    <t>Export Financing</t>
  </si>
  <si>
    <t>Generate the list of EPC/ PCFC accounts opened &amp; maintained by branch.</t>
  </si>
  <si>
    <t>Check whether the liquidation of EPC/ PCFC is as per RBI guidelines, if not check whether interest rate as per bank’s policy is charged or not?</t>
  </si>
  <si>
    <t>Verify the documents evidencing the end use of funds.</t>
  </si>
  <si>
    <t>Has branch obtained necessary approval &amp; borrower’s consent if remitting bank advice, the bill is required to be presented to alternate drawee?</t>
  </si>
  <si>
    <t>Check that the advances are covered under bank’s WTPCG cover &amp; premium is recovered from client if stipulated.</t>
  </si>
  <si>
    <t>11.84/ 11.85</t>
  </si>
  <si>
    <t>Review the accounting policy for Interest on Bill Discounting/ Purchase.</t>
  </si>
  <si>
    <t>Generate a report on Export Bills purchased/ negotiated &amp; remain outstanding/ realized during the audit year.</t>
  </si>
  <si>
    <t>Check whether the interest has been charged as per bank’s policy, in case of overdue bills?</t>
  </si>
  <si>
    <t>Verify whether the period of sanction of bills is within the period prescribed by RBI i.e., 360 days?</t>
  </si>
  <si>
    <t>Verify credit report on buyer is held from international agency.</t>
  </si>
  <si>
    <t>Check that ECHC buyer wise cover has been obtained by exporter client, if stipulated?</t>
  </si>
  <si>
    <t>Non-Fund based Facilities</t>
  </si>
  <si>
    <t>Identify list of borrowers with details of LCs devolved or guarantees invoked during the year.</t>
  </si>
  <si>
    <t>I-5 (g)(i)      Pg No. 121</t>
  </si>
  <si>
    <t>List of borrowers where the LCs have been devolved or guarantees have been invoked but not paid with amount thereof.</t>
  </si>
  <si>
    <t>I-5 (g)(ii)      Pg No. 121</t>
  </si>
  <si>
    <t>List of instances where interchangeability between fund based and non-fund-based facilities was allowed subsequent to devolvement of LC/ invocation of BG.</t>
  </si>
  <si>
    <t>I-5 (g)(iii)      Pg No. 122</t>
  </si>
  <si>
    <t>NPA Management / Input Data checking</t>
  </si>
  <si>
    <t>Verify deposit account having debit balances due to charging of service charges/ interest time to time &amp; pending for recovery since long.</t>
  </si>
  <si>
    <t>Compare the date of NPA of loans accounts mentioned in current year with that of previous year. In case of changes other than suggested by MOC or RBI, review the reasons.</t>
  </si>
  <si>
    <t>Review the effect of non-charging of penal interest, bank charges, processing fees on due dates on NPA classification.</t>
  </si>
  <si>
    <t>Income Recognition on advance granted</t>
  </si>
  <si>
    <t>Verify that the bank has not recognised income on Non-Performing Assets until it is actually realised.</t>
  </si>
  <si>
    <t>Check whether any of the advances become NPAs; if this is the case, all interest that has accrued and been applied to the income account in previous periods should be reversed.                                          Interest for the current year if recognised till the date of identification but not realised should also be reversed.</t>
  </si>
  <si>
    <t>Check whether the interest on Government-guaranteed advances is not recorded into Income Account until the interest has been realized.</t>
  </si>
  <si>
    <t>Verify that interest income received on advances against term deposits, NSCs, IVPs, KVPs, and life insurance policies has been included in income as of the due date, assuming that there is a sufficient margin in the accounts.</t>
  </si>
  <si>
    <t>Ensure that the fees and commissions generated by the bank as a result of rescheduling outstanding debts have been recognised on an accrual basis over time.</t>
  </si>
  <si>
    <t>Reversal of Income</t>
  </si>
  <si>
    <t>In respect of any advance, including bills purchased and discounted, which becomes NPA, check that entire interest accrued and recognised income in the past is reversed unless it is realised.</t>
  </si>
  <si>
    <r>
      <t>In respect of NPAs, fees, commission and similar income that have accrued check that income accrued in the current period should be reversed or provided for with respect to past periods, if uncollected</t>
    </r>
    <r>
      <rPr>
        <sz val="11"/>
        <color theme="1"/>
        <rFont val="Calibri"/>
        <family val="2"/>
        <scheme val="minor"/>
      </rPr>
      <t>.</t>
    </r>
  </si>
  <si>
    <t>In respect of wrongly recognised income in the past, ensure that the interest is reversed if it was recognised as income during the current year or make a provision for an equivalent amount if it was recognised as income in the previous year(s).</t>
  </si>
  <si>
    <t xml:space="preserve">Leased Assets </t>
  </si>
  <si>
    <t>Confirm that before the asset became non-performing, the finance charge part of the lease's finance income has accrued and been credited to the income account. It is necessary to reverse or account for the remaining unrealized amount during the current accounting period.</t>
  </si>
  <si>
    <t>On partial recoveries in NPA</t>
  </si>
  <si>
    <t>Check that the finance charge component of finance income (as defined in AS 19 – Leases) on the leased asset which has accrued and was credited to income account before the asset became non-performing, and remaining unrealised, should be reversed or provided for in the current accounting period.</t>
  </si>
  <si>
    <t>Treatment of Interest Suspense Account</t>
  </si>
  <si>
    <t>Verify whether an interest-suspense account has been deducted from related advances and whether appropriate provisions have been made on the balances left over after such deductions.</t>
  </si>
  <si>
    <t xml:space="preserve">Check if the branch has correctly classified &amp; disclosed other assets into:                                        A) inter – office adjustments (net),                                 B) stationery &amp; stamps                                              C) interest accrued,                                                   D) tax paid in advance/ tax deducted at source,         E) non – banking assets acquired in satisfaction of claims and                                                                 F) others.                            </t>
  </si>
  <si>
    <t>Interest Accrued</t>
  </si>
  <si>
    <t>Check whether interest accrued are pertaining to Loan &amp; Advance portfolio and/ or to Investment parked in the branch (if any) by H.O.?</t>
  </si>
  <si>
    <t xml:space="preserve">Examine correctness of entry pertaining to the Interest Accrued made correctly? (Check the voucher entry passed at branch if any) </t>
  </si>
  <si>
    <t>Examine the computation of interest accrued including interest accrued but not due as on cut-off date.</t>
  </si>
  <si>
    <t>Check whether the detailed break-up of loan portfolio &amp; interest accrued obtained reconcile with general ledger balance?</t>
  </si>
  <si>
    <t>Verify the completeness of interest accrual on advances, by re – computing it on test check basis by referring loan parameters like rate of interest, frequency of payment etc.</t>
  </si>
  <si>
    <t>Has the management representation in regards with automated system for interest accrual been obtained?</t>
  </si>
  <si>
    <t>Stationery &amp; Stamps</t>
  </si>
  <si>
    <t>Check &amp; evaluate the existence, effectiveness &amp; continuity of internal controls over stationery of security items (like term deposit receipts, drafts etc)</t>
  </si>
  <si>
    <t xml:space="preserve">Conduct physical verification of stationery &amp; stamps at the year – end. </t>
  </si>
  <si>
    <t xml:space="preserve">Verify that there are no NON CTS stationery lying in the branch and if any the same should be either disposed off with the permission of the higher authorities or to be returned at the head office with proper noting. </t>
  </si>
  <si>
    <t>Examine whether the branch has complied with the accounting policy/ instructions from H.O for treatment of cost of stationery &amp; stamp.</t>
  </si>
  <si>
    <t>Non-Banking Assets Acquired in Satisfaction of Claims</t>
  </si>
  <si>
    <t xml:space="preserve">Check if the branch has disclosed immovable properties / tangible assets acquired in satisfaction of dues or claims separately under ‘Non – Banking Assets Acquired in Satisfaction of Claims’. </t>
  </si>
  <si>
    <t xml:space="preserve">Check if the branch has held immovable properties for more than 7 years, after obtaining RBI approval. </t>
  </si>
  <si>
    <t>12.46/ 12.18</t>
  </si>
  <si>
    <t>Check whether the branch has re – assessed net realisable value of immovable properties at balance sheet date?</t>
  </si>
  <si>
    <t xml:space="preserve">Check if the immovable property is disclosed at lower of net book value or net realisable value. </t>
  </si>
  <si>
    <t>Verify whether the bank has an appropriate system of obtaining insurance cover for NBAs and adherence thereto.</t>
  </si>
  <si>
    <t>Obtain documentary evidence like terms of settlement with party, order of court, etc., to verify immovable properties.</t>
  </si>
  <si>
    <t xml:space="preserve">Check if the ownership is legally vested in bank’s name for immovable properties by verifying encumbrance certificate. </t>
  </si>
  <si>
    <t>In case of dispute or claims, check whether the asset is recorded appropriately &amp; check whether the provisions for dispute or claims are made AS 29?</t>
  </si>
  <si>
    <t>Inter Branch/ Office Accounts</t>
  </si>
  <si>
    <t>Verify whether the branch has effective system of office accounts w.r.t., each type of entries.</t>
  </si>
  <si>
    <t>Check the detail entries with their ageing for inter branch accounts &amp; particularly entries near to reporting date in overdue account</t>
  </si>
  <si>
    <t>20.10/ 20.12</t>
  </si>
  <si>
    <t xml:space="preserve">Check whether the transactions in accounts are matching with the purpose of account on sample basis. </t>
  </si>
  <si>
    <t>Check whether the branch has complied with RBI circulars &amp; guidelines for office accounts?</t>
  </si>
  <si>
    <t>Check whether the management has rectified the year end entries in correct account head, wherever required.</t>
  </si>
  <si>
    <t>Check all material transactions outstanding for more than 6 months even when 100 % of the amount has been provided for.</t>
  </si>
  <si>
    <t xml:space="preserve">Check whether the adjustments in office accounts are supported by valid documentary evidence. </t>
  </si>
  <si>
    <t xml:space="preserve">Check if the reversal entries in the account are made under proper authority &amp; after due explanation &amp; evidence. </t>
  </si>
  <si>
    <t>Obtain jottings/ listing of Current/ Savings bank account, on a sample basis check whether any account is opened with Generic Name/ Branch Address/ Bank Address etc.</t>
  </si>
  <si>
    <t>Review the periodicity of the parking of entries in the inter office accounts. It should not be the regular frequency and only the specific items to be parked here. It should not be the regular practice of the branch to park and reverse the entries here.</t>
  </si>
  <si>
    <t>Check control over passing automated entries and system generated entries in Inter office and Inter Branch account including process of reconciliation and daily settlement of these automated or system generated entries, with special emphasis on the possibility of forced matching of entries during reconciliation and possibility of manual intervention related to reconciliation process.</t>
  </si>
  <si>
    <t>Check whether credit to loan account is not treated as recovery of interest &amp; principal?</t>
  </si>
  <si>
    <t>In respect of subsidy cases, verify that credits to the loan account is not treated as recovery of interest and principal and NPA accounts are not correctly identified.</t>
  </si>
  <si>
    <t xml:space="preserve">Verify whether the branch has requisite audit trail w.r.t., reconciled entries. </t>
  </si>
  <si>
    <t>Verify whether the branch has a defined procedure for auto &amp; forced matching of entries should be commented upon?</t>
  </si>
  <si>
    <t>Verify whether there are any unusual entries observed in the reconciliation process?</t>
  </si>
  <si>
    <t>Verify whether the branch has made adequate provision w.r.t., unreconciled entries as per RBI guidelines and to the satisfaction of auditor?</t>
  </si>
  <si>
    <t>Does the branch expeditiously comply with/ respond to the communications from designated cell/ Head office as regards unmatched transaction? As at the year – end are there any un- responded/ un-complied queries or communications beyond 7 days? If so, give details.</t>
  </si>
  <si>
    <t>20.13/ IV-3 Pg No. 138</t>
  </si>
  <si>
    <t>Others</t>
  </si>
  <si>
    <t>Examine whether the non – bearing staff advances are as per bank’s policy.</t>
  </si>
  <si>
    <t>Examine the availability, enforceability &amp; valuation of security, if any in regard to non-interest-bearing staff advances.</t>
  </si>
  <si>
    <t>Examine whether the allocation of discounting &amp; rediscounting charges paid by the branch to different accounting periods is in consonance with accounting policy of bank?</t>
  </si>
  <si>
    <t>Check if the branch has timely apportioned the entries from prepaid accounts.</t>
  </si>
  <si>
    <t xml:space="preserve">Examine whether the basis of allocation of expenditure to different periods is reasonable. </t>
  </si>
  <si>
    <t>Review the ageing statements pertaining to Miscellaneous Debit Balances on Government Account.</t>
  </si>
  <si>
    <t>Examine the recoverability of old outstanding items in miscellaneous account.</t>
  </si>
  <si>
    <t>Examine whether the claims for reimbursement have been lodged by branch in accordance with relevant guidelines, terms &amp; conditions?</t>
  </si>
  <si>
    <t>Security Deposits</t>
  </si>
  <si>
    <t>Check for the security deposits – whether the balance appears in GL/Balance sheet is match with document evidences / agreement. In case of Security Deposit becoming due, check appropriate treatment was provided on due date and maturity remittance made in branch bank account  as per the terms &amp; conditions?</t>
  </si>
  <si>
    <t>Suspense Account</t>
  </si>
  <si>
    <t>Check whether branch is having any GL opened for temporary transaction during period?
In CBS no rights for the opening Suspense account by branch? Hence removing and adding one another check point.</t>
  </si>
  <si>
    <t>Check the control procedure over monitoring of ageing &amp; reversal of suspense account entries.</t>
  </si>
  <si>
    <t>Obtain details of old outstanding entries/ age-wise balances along with narrations in suspense account.</t>
  </si>
  <si>
    <t>Verify if there are any entries related to government business such as collection of taxes, etc. parked in the account and have remained unreconciled.</t>
  </si>
  <si>
    <t>Check whether the necessary provision has been made/ written off for outstanding balances in suspense account.</t>
  </si>
  <si>
    <t>Verify whether any office account is used for allowing debits to accommodate temporary overdrafts without appropriate disclosures.</t>
  </si>
  <si>
    <t>Does the system of the bank ensure expeditious clearance of items debited to Suspense Account? Details of outstanding entries in excess of 90 days may be obtained from the branch and the reasons for delay in adjusting the entries may be ascertained. Does your scrutiny of the accounts under various sub – heads reveal balances, which in your opinion are not recoverable and would require a provision/ write-off? If so, give details.</t>
  </si>
  <si>
    <t>12.57/ 12.59          I-6(a)(i) Pg No.123</t>
  </si>
  <si>
    <t>Does your test check indicate any unusual items in these accounts? If so, report their nature and the amounts involved. Are there any intangible items under their nature and the amounts involved. Are there any intangible items under this head e.g., losses not provided/ pending investigation?</t>
  </si>
  <si>
    <t>12.57/         I-6(a)(ii) Pg No.123</t>
  </si>
  <si>
    <t>Check whether the fixed assets are purchased by head office or regional or zonal office?</t>
  </si>
  <si>
    <t>Ascertain whether the records are maintained at H.O.</t>
  </si>
  <si>
    <t>12.04/ 12.11</t>
  </si>
  <si>
    <t>Examine whether the fixed assets are correctly classified into premises and other fixed assets.</t>
  </si>
  <si>
    <t>12.01/ 12.06/ 12.26</t>
  </si>
  <si>
    <t>Check whether branch maintain records of fixed assets assigned to employees?</t>
  </si>
  <si>
    <t>12.02/ 12.05</t>
  </si>
  <si>
    <t>Verify whether the branch has taken required approval as per approval matrix for the purchases.</t>
  </si>
  <si>
    <t>Verify the completeness of purchases recorded for the year by making specific inquiries &amp; reviewing open purchase orders. Obtain information from Fixed Asset Management Software to verify the amounts.</t>
  </si>
  <si>
    <t>12.03/ 12.04</t>
  </si>
  <si>
    <t>Verify accounting entries &amp; relevant notes for sale/ disposal of fixed assets.</t>
  </si>
  <si>
    <t>12.03/ 12.27</t>
  </si>
  <si>
    <t xml:space="preserve">In case of heavy values items, whether the proper authorisation is obtained from H.O. </t>
  </si>
  <si>
    <t>Verify whether the profit / loss on sale of fixed assets has been properly accounted.</t>
  </si>
  <si>
    <t>Check whether the branch has collected proper taxes like GST, if applicable on sale.</t>
  </si>
  <si>
    <t xml:space="preserve">Conduct the physical verification of assets &amp; reconcile with the fixed asset management system particularly acquired during the year at branch. </t>
  </si>
  <si>
    <t>12.05/ 12.20</t>
  </si>
  <si>
    <t>Check whether the branch has correctly followed H.O policy on depreciation?</t>
  </si>
  <si>
    <t>Ascertain the location of documents of title or other documents evidencing ownership of various items of fixed assets.</t>
  </si>
  <si>
    <t>Check whether fixed assets are disclosed under suspense account? If yes, material amount in suspense account, communicate it to Statutory Central Auditor.</t>
  </si>
  <si>
    <t>Review the adequacy of internal control system for:   a) accountability &amp; utilisation of fixed assets               b) information to ensure that reliable information is available about fixed assets                                       c) control over expenditure incurred on fixed assets acquired or self – constructed</t>
  </si>
  <si>
    <t>Examine whether the subsequent expenditure incurred on fixed assets are capitalised only if it increases the future benefits from the assets beyond its previously assessed standard of performance.</t>
  </si>
  <si>
    <t>Check whether the branch has complied by RBI circulars &amp; guidelines.</t>
  </si>
  <si>
    <t>Check whether the branch has complied with the provisions of AS 10.</t>
  </si>
  <si>
    <t>Check whether the branch has made any impairment provision on recoverable values of assets not put to use.</t>
  </si>
  <si>
    <t>Obtain the list of assets not put to use for longer period.</t>
  </si>
  <si>
    <t>Check whether the branch has followed the guidelines given by RBI’s circular &amp; has complied with the provision of AS 28 for impairment of assets?</t>
  </si>
  <si>
    <t>12.15/ 12.31</t>
  </si>
  <si>
    <t>Premises</t>
  </si>
  <si>
    <t>Verify the opening balance of premises with reference to schedule of fixed assets, ledger or fixed assets register to verify the amounts.</t>
  </si>
  <si>
    <t>Verify the title deeds, authorisations, record of payments etc to verify the acquisition of new premises.</t>
  </si>
  <si>
    <t>Verify the accounting treatment in case Revaluation Model is adopted for PPE.</t>
  </si>
  <si>
    <t>Capital Work-in-Progress</t>
  </si>
  <si>
    <t>Check authorisation &amp; documents such as contractors bills, work order records, record of payments, completion certificate etc to verify self – constructed fixed assets.</t>
  </si>
  <si>
    <t>In case of property under construction, check whether the branch has disclosed it under separate heading such as ‘premise under construction’?</t>
  </si>
  <si>
    <t>Verify whether the advances to contactors are separately disclosed under ‘other assets'.</t>
  </si>
  <si>
    <t>Verify whether the branch got license to commence business &amp; is ready to use is no longer shown under ‘premise under construction’.</t>
  </si>
  <si>
    <t>In case bills / documents are not received, check whether the branch has made estimation of expenditure &amp; provisionally capitalised the same.</t>
  </si>
  <si>
    <t>Obtain ageing report of CWIP &amp; make inquiry about the old outstanding balances of CWIP.</t>
  </si>
  <si>
    <t>Leased Assets</t>
  </si>
  <si>
    <t xml:space="preserve">If the branch has leasehold premises, verify capitalisation &amp; amortisation of lease premium. </t>
  </si>
  <si>
    <t>Check whether the branch has complied with AS 19 provisions in respect of leased assets?</t>
  </si>
  <si>
    <t>Check whether the accounting and provisioning norms followed by branch for leased assets are as per RBI circulars &amp; guidelines?</t>
  </si>
  <si>
    <t>Immovable Property</t>
  </si>
  <si>
    <t xml:space="preserve">Check whether the branch has not held any immovable property except required for own use for a period exceeding 7 years from date of acquisition? </t>
  </si>
  <si>
    <t>Has written representation in respect of immovable properties been obtained?</t>
  </si>
  <si>
    <t>Check that immovable property acquired in satisfaction of debts is included under fixed asset, if it is held by branch for its own use. (Own use would cover use by employees of branch)</t>
  </si>
  <si>
    <t>12.07/ 12.19</t>
  </si>
  <si>
    <t>In case of movable fixed assets, verify whether the branch has system of control &amp; recording the movements of assets.</t>
  </si>
  <si>
    <t xml:space="preserve">Verify confirmation received by branch in regard to assets used by officials at their residences. </t>
  </si>
  <si>
    <t>Check if the branch has made provision in respect of damaged assets.</t>
  </si>
  <si>
    <t>Check that the branch has correctly recorded the transfer in/ transfer out of fixed assets.</t>
  </si>
  <si>
    <t xml:space="preserve">Check the amount capitalised towards acquisition &amp; installation expenditure as per AS 10. </t>
  </si>
  <si>
    <t xml:space="preserve">Check depreciation amounts over useful remaining of hardware. </t>
  </si>
  <si>
    <t xml:space="preserve">Verify that useful life of not more than 3 years period is considered in case of faster technical obsolescence assets. </t>
  </si>
  <si>
    <t>Check whether the branch has treated Application software as intangible asset &amp; accordingly has applied AS 26 guidelines?</t>
  </si>
  <si>
    <t>Check whether the software was acquired or developed in - house?</t>
  </si>
  <si>
    <t>Check whether all the expenditure are capitalised till the date asset was put to use?</t>
  </si>
  <si>
    <t xml:space="preserve">Check if any fixed assets are transferred from one branch to another?                                                         If yes, Check whether accumulated depreciation in respect of transferred assets is also transferred. </t>
  </si>
  <si>
    <t>Verify if any difference exists between the control and subsidiary ledgers in CBS system.</t>
  </si>
  <si>
    <t>13.35 (Control Check)</t>
  </si>
  <si>
    <t>Verify whether there is a proper control over the unused forms of deposit receipts &amp; cash certificates to prevent their misuse.</t>
  </si>
  <si>
    <t>13.39 (Control Check)</t>
  </si>
  <si>
    <t>Verify whether there is a practice in branch/bank to intimate the customers once the account has become dormant through letter/ SMS/ E-mails &amp; suitable advice &amp; also there is a follow up for same.</t>
  </si>
  <si>
    <t>13.48 (Control Check)</t>
  </si>
  <si>
    <t>Verify confirmation certificate / acceptance on sanction letter, obtained by branch &amp; other supporting documents such as application form, sanction letters etc.</t>
  </si>
  <si>
    <t>Obtain external confirmation directly from confirming parties/ lenders/ bonds registrar to the extent possible.</t>
  </si>
  <si>
    <t>13.31/ 13.33</t>
  </si>
  <si>
    <t>Examine whether borrowings of money at call &amp; short notice are properly authorised.</t>
  </si>
  <si>
    <t>Examine that debit balances in current accounts are not netted out on the liabilities side but are disclosed under the head ‘Advances’.</t>
  </si>
  <si>
    <t>Ascertain that inoperative accounts are ‘revived’ only with proper authority, KYC update.</t>
  </si>
  <si>
    <t>Check whether the branch has complied with RBI circulars &amp; guidelines for opening of current accounts?</t>
  </si>
  <si>
    <t>Verify whether savings accounts are opened for only eligible entities for savings purpose.</t>
  </si>
  <si>
    <t>Examine whether deposits designated in foreign currencies have been converted into Indian rupees at rate notified in this behalf by head office.                    Examine if any resultant increase or decrease has been taken to profit &amp; loss account.</t>
  </si>
  <si>
    <t>Verify the existence of audit log for cheque returns due to account dormancy and subsequent activation.</t>
  </si>
  <si>
    <t>Verify that the system does not allow the withdrawal in inoperative accounts through overrides.</t>
  </si>
  <si>
    <t>Verify whether the followings are reversed on next day of quarter/ half year/ annual: -                                 a) un - availed portion of credit facilities                     b) cheques/ bills are purchased/ discounted                c) debits made in suspense account/ sundries receivable account with an offset credit in current account</t>
  </si>
  <si>
    <t>Does the branch have a system of identification of dormant/ inoperative accounts and internal controls with regard to operations in such accounts? In the cases examined by you, have you come across instances where the guidelines laid down in this regard have not been followed? If yes, give details thereof.</t>
  </si>
  <si>
    <t>13.50/ II-1(a) Pg No. 125</t>
  </si>
  <si>
    <t>After the balance sheet date &amp; till the date of audit, whether there have been any unusual large movements (whether increase or decrease) in the aggregate deposits held at the year end? If so, obtain the clarifications from the branch &amp; give your comments thereon.</t>
  </si>
  <si>
    <t>13.50/ II-1(b) Pg No. 125</t>
  </si>
  <si>
    <t>Whether the scheme of automatic renewal of deposits applies to FCNR(B) deposits? Where such deposits have been renewed, report whether the branch has satisfied itself as to ‘non – resident status’ of depositor and whether renewal is made as per the applicable regulatory guidelines and original receipts/ soft copy have been dispatched?</t>
  </si>
  <si>
    <t>13.50/ II-1(c) Pg No. 126</t>
  </si>
  <si>
    <t>Is the branch complying with the regulations on minimum balance requirement? Is there as system to debit charges for non maintenance of such balance??</t>
  </si>
  <si>
    <t>13.50/ II-1(d) Pg No. 126</t>
  </si>
  <si>
    <t>Scrutinise whether the old credit of inter branch adjustments are as per bank’s policy.</t>
  </si>
  <si>
    <t>Check if necessary, ticket has been raised by branch with IT department, in case of system generated entries are found under inter office adjustment head?</t>
  </si>
  <si>
    <t>The number of items &amp; the aggregate amount of outstanding items pending for 1 year or more (age wise report) be obtained from branch &amp; reported under appropriate head. Give details thereof.</t>
  </si>
  <si>
    <t>14.17/ II-2(a) Pg No. 127</t>
  </si>
  <si>
    <t>Does your test check indicate any unusual items or material withdrawals or debits in other liability accounts? If so, give details thereof.</t>
  </si>
  <si>
    <t>14.17/ II-2(b) Pg No. 127</t>
  </si>
  <si>
    <t>Document the list of major items of the contingent liabilities (other than constituent’s liabilities such as guarantees, letter of credit, acceptances, endorsements etc) not acknowledged by branch.</t>
  </si>
  <si>
    <t>15.74/ II-3 Pg No. 128</t>
  </si>
  <si>
    <t>Verify whether there exists a system whereby the non – fund – based facilities are extended only to their regular constituents etc in line with bank’s policy.</t>
  </si>
  <si>
    <t xml:space="preserve">Ascertain the adequacy of internal controls to ensure that transactions giving rise to contingent liabilities are executed only by officers authorised. Document the samples reviewed with observations. </t>
  </si>
  <si>
    <t>Review the adequacy of existence of internal control system by testing the numbering of transactions for performing completeness test.                                          If the system is inadequate perform additional procedure to avoid the risk of material misstatement.</t>
  </si>
  <si>
    <t xml:space="preserve">Check that the payment to the overseas suppliers is made on the basis of shipping documents in case of LCs for import of goods. Document the samples reviewed with observations. </t>
  </si>
  <si>
    <t>Check the documents are in conformity with the terms of LCs.</t>
  </si>
  <si>
    <t>Check whether the internal control ensure that contingent liabilities are properly identified &amp; recorded?</t>
  </si>
  <si>
    <t>Perform audit tests to establish the completeness of recorded obligations.</t>
  </si>
  <si>
    <t>Examine if the branch has given any guarantee in respect of any trade credit.</t>
  </si>
  <si>
    <t xml:space="preserve">Examine whether the contingent liability in respect of trade credits (for eg Buyers Credit) includes any amount actually arranged &amp; received by branch from other banks in its NOSTRO Accounts overseas, to discharge the financial commitment/ obligation, in favour of such customer’s overseas suppliers? </t>
  </si>
  <si>
    <t>Review the process followed to restate the contingent liabilities denominated in foreign currency into reporting currency as at balance sheet date.</t>
  </si>
  <si>
    <t>Review whether the comfort letters issued. If yes it has to be reported and escalated as violation regulation.</t>
  </si>
  <si>
    <t>Verify whether the branch has extended any non – fund facility or additional/ ad hoc credit facilities to persons other than its regular customers?                   If yes,                                                                        a) examine the existence of concurrence of existing bankers of such borrowers &amp; enquire regarding financial positions of those customers.                        b) Verify whether the required margin as per sanction letter is invariably kept by branch.</t>
  </si>
  <si>
    <t>In respect of guarantees/ co-acceptance executed, check the interface controls of applications &amp; CBS. If interface controls are not available then, check the controls put in place by branch for confirming completeness &amp; correctness of transactions.</t>
  </si>
  <si>
    <t>Perform analytical procedures by analysing the commission/ fee earned from these transactions as well as aggregate transactions during the period? Special focus on Commission / Fee not collected upfront at the time of issuance of Guarantee/LCs, subsequently to be collected at periodical intervals.</t>
  </si>
  <si>
    <t>15.41/ 15.46</t>
  </si>
  <si>
    <t>Verify the outstanding forward exchange contracts with the statement of outstanding forward exchange contracts generated from the bank’s CBS system or register maintained by branch.                                   On test check basis,  verify the underlying documents including confirmation from merchants for existence of outstanding contracts.</t>
  </si>
  <si>
    <t>Verify outstanding derivatives contracts with report generated from treasury application.</t>
  </si>
  <si>
    <t>In case of derivative contracts verify the outstanding margin and reconcile with outstanding forward foreign exchange contracts/ derivative contracts.</t>
  </si>
  <si>
    <t>Ascertain the adequacy of internal control over issuance of guarantees, e.g., whether guarantees are issued under proper sanctions, on stamp papers, in format approved by the bank, whether adherence to limits sanctioned for guarantees is ensured, whether margins are taken from customers before issuance of guarantees as per the prescribed procedures, etc.</t>
  </si>
  <si>
    <t>Ascertain the adequacy of internal controls over custody of unused guarantee/ LCs forms:                   a) whether the proper record is kept of pre – printed guarantees form.                                                       b) whether the periodical verification for pre- printed forms is done by branch and whether it reconcile with record books.                                                               c) whether the branch has complied with prescribed procedure of marking off expired guarantees by examining computerised system generated statements / guarantee register.</t>
  </si>
  <si>
    <t>15.48/ 15.49/ 15.54/ 15.57</t>
  </si>
  <si>
    <t>Check the relevant guarantee registers/ statements generated from the computerised system reconcile with the list of outstanding guarantees.</t>
  </si>
  <si>
    <t>Examine that expired guarantees where claim period is over, being considered for its reversal as per the approve policy of the bank.</t>
  </si>
  <si>
    <t>Verify whether the copies of the letters of guarantee issued by branch reconcile with counter - guarantees received from customers.</t>
  </si>
  <si>
    <t>Examine whether the adjustments/ provision is required have been made in respect of contingent obligations that have ceased.</t>
  </si>
  <si>
    <t>Verify the securities held as margin, check appropriate lien marking in CBS system is done wherever applicable.</t>
  </si>
  <si>
    <t>Check the SWIFT messages to test stand by Foreign Letter of Credit or Foreign Letter of Guarantee transactions.</t>
  </si>
  <si>
    <t>Verify whether the proper guidelines have been laid down for classification of Guarantees as Performance or Financial to the extent possible.</t>
  </si>
  <si>
    <t>Verify the balance of letters of credit from the register maintained by branch.</t>
  </si>
  <si>
    <t>Verify the amounts of bills with register maintained/ statements generated from CBS system by branch for other acceptances &amp; endorsements bills.</t>
  </si>
  <si>
    <t>Examine whether the bills are marked off in register on payment at the time of maturity.</t>
  </si>
  <si>
    <t>15.56/ 15.64</t>
  </si>
  <si>
    <t>Examine whether the branch has incurred a potential financial obligation under letter of comfort.</t>
  </si>
  <si>
    <t>Obtain written confirmation from management that:    a) all obligations in respect of guarantees have been duly recorded.                                                          b) no guarantees up to balance sheet date are yet to be recorded.                                                            c) no obligations that have intrinsically ceased have been included in contingent liabilities as at balance sheet date.                                                                  d) all obligations in respect of acceptances, endorsements &amp; letter of credits have been duly recorded.                                                                 e) no acceptances, endorsements &amp; letter of credits up to balance sheet date are yet to be recorded.        f) for proper disclosure &amp; presentation of off-balance sheet transactions.                                                     g) year-end status of claims outstanding against branch which are not acknowledged as debts.</t>
  </si>
  <si>
    <t>15.51/ 15.44/ 15.41</t>
  </si>
  <si>
    <t>Examine whether the list of outstanding bills reconcile with computerised system generated statements / register.</t>
  </si>
  <si>
    <t>Examine whether expired bills where claim period is also over are considered for reversal.</t>
  </si>
  <si>
    <t>Check if the copies of the letters of bill issued by branch reconcile with counter - bills received from customers.</t>
  </si>
  <si>
    <t>Ascertain that contingent obligation assumed by branch by way of acceptance, endorsement etc has resulted into actual obligation owing to any act or default on part of its constituent.</t>
  </si>
  <si>
    <t>Assess whether the provision is required to be made for branch’s obligations, which should be determined after taking into account the probable recovery from the customer.</t>
  </si>
  <si>
    <t>Verify the existence of internal controls in regard to:   a) whether the guarantees/ LCs forms are issued serially numbered.                                                     b) whether the guarantees/ LCs forms are signed by two officers &amp; above certain cut off point by triplicate.</t>
  </si>
  <si>
    <t>Verify whether all bank guarantees renewed/ extended after the original due dates- including extension of due date of LCs are duly recorded / updated  in CBS.</t>
  </si>
  <si>
    <t>Examine whether commitments under all outstanding underwriting contracts have been disclosed as contingent liabilities.</t>
  </si>
  <si>
    <t>Check whether any liability is involved in cases lodged against branch?</t>
  </si>
  <si>
    <t>Examine whether the bills drawn on other branches of bank are not included in bills for collection.</t>
  </si>
  <si>
    <t>Verify the register maintained for outward bills for collection.</t>
  </si>
  <si>
    <t>Examine the collections made subsequent to the date of balance sheet &amp; obtain evidence about existence &amp; completeness of collection.</t>
  </si>
  <si>
    <t>Examine the procedure for crediting party on whose behalf the bill has been collected.</t>
  </si>
  <si>
    <t>Examine that there exists the adequate internal control system that debit’s the customer account for commission as soon as a bill collected is credited to customer.</t>
  </si>
  <si>
    <t>Examine that no income has been accrued in accounts in respect of bills outstanding at balance sheet date.</t>
  </si>
  <si>
    <t>Examine whether the amounts in the Interest Suspense Account do not represent bank income and must be deducted from the relevant advances.</t>
  </si>
  <si>
    <t>Verify the correctness of rate of interest charged as per the latest sanction letter and extant circulars of the Bank.</t>
  </si>
  <si>
    <t>III -a</t>
  </si>
  <si>
    <t>Check income from NPA accounts is recognised only when the same is actually received / realised.</t>
  </si>
  <si>
    <t>Check for any major variance in the yield on advances (month-by-month or quarterly basis) on yearly basis. If yes, obtain an explanation for the reasons.</t>
  </si>
  <si>
    <t>Ensure that up to the balance sheet's date, interest has been charged on each performing account.</t>
  </si>
  <si>
    <t>Verify on test check basis whether loan processing charges, Lead bank charges (in case of a Consortium Leader bank), etc. are collected on the loans accounts which have been sanctioned/ reviewed/ renewed during the year.</t>
  </si>
  <si>
    <t>III a</t>
  </si>
  <si>
    <t>Check for compliance with RBI guidelines regarding increased tenor of retail loans as a result of MCLR rise, and being appropriately given effect in CBS system.</t>
  </si>
  <si>
    <t>Verify the correctness of the interest accrual by requesting a detailed breakdown of the loan portfolio and the interest accrual on a sample basis.</t>
  </si>
  <si>
    <t>Verify that the Discount on Bills Outstanding as on the Balance Sheet Date has been properly allocated between the current year and the subsequent year.</t>
  </si>
  <si>
    <t>Check whether the commission on non-funded businesses is reported correctly for the current year and the following year.</t>
  </si>
  <si>
    <r>
      <t>Verify the policy for booking the processing fee income (upfront/quarterly/yearly/etc) by obtaining details of loans sanctioned and disbursed during the year on a sample basis</t>
    </r>
    <r>
      <rPr>
        <sz val="11"/>
        <rFont val="Calibri"/>
        <family val="2"/>
        <scheme val="minor"/>
      </rPr>
      <t xml:space="preserve">. </t>
    </r>
  </si>
  <si>
    <t xml:space="preserve">Ensure whether processing fee income for loans sanctioned but not disbursed is recorded as per the accounting policy of the bank. </t>
  </si>
  <si>
    <t>Obtain an understanding of the various types of fee income earned on credit cards and debit cards and    a. Verify the fees charged and accounted for are in accordance with the rate matrix on a sample basis.    b. On a sample basis, determine whether the interchange fees received and accounted for in accordance with the agreement have been paid by service providers, such as Visa, Mastercard, and Amex, in proportion to the transactions entered by the customer.</t>
  </si>
  <si>
    <t>Perform analytical procedures to analyse any major difference in comparison with the corresponding previous year.                                                           If the difference is not satisfactorily explained by the branch; report the same.</t>
  </si>
  <si>
    <t>Check whether the bank has made a suitable adjustment for the de-recognition or reversal of unallocated commission.</t>
  </si>
  <si>
    <t>Verify that Agency Commission (Insurance Business) is recorded as per the Bank’s accounting policy.</t>
  </si>
  <si>
    <t>Verify that BG/LC Commission is charged as per the Bank’s circular for Service charges. Wherever the said commission is not collected upfront, but collected on quarterly basis, ensure that the same is checked on test check basis.</t>
  </si>
  <si>
    <t>III-a</t>
  </si>
  <si>
    <t>Check whether income towards levy of commitment charges on the unavailed portion of the loan has been accounted correctly as per the policy of bank.</t>
  </si>
  <si>
    <t>Evaluate the accrual basis of the commitment charges' recognition.</t>
  </si>
  <si>
    <t>Check whether the borrower has contested / requested for waiver or reduction of such charges, if yes, whether appropriate competent authority have given approval for such request.</t>
  </si>
  <si>
    <r>
      <t>Check circulars issued during the year by the controlling authorities of the bank indicating change in interest rates</t>
    </r>
    <r>
      <rPr>
        <sz val="11"/>
        <rFont val="Calibri"/>
        <family val="2"/>
        <scheme val="minor"/>
      </rPr>
      <t xml:space="preserve">. </t>
    </r>
  </si>
  <si>
    <t>Examine whether the interest rate on Domestic / NRO / NRE deposits is not more than the interest rate specified in the circulars issued by controlling office.</t>
  </si>
  <si>
    <t>Confirm whether the updated deposit rate only applies to new deposits or to renewals of matured deposits as per the circulars issued by controlling office.</t>
  </si>
  <si>
    <t>Check whether instructions pertaining to FCNR(B) deposits were followed by the bank.</t>
  </si>
  <si>
    <t>Evaluate interest calculation on a test-check basis and ensure that the interest rates input into the system are correct.</t>
  </si>
  <si>
    <t>Check to determine whether interest on deposits revealed any material excess/short debit. If so, please provide specifics.</t>
  </si>
  <si>
    <t>Pg no. 131 of LFAR</t>
  </si>
  <si>
    <t>Verify the accuracy of the transaction's performance by recalculating interest and interest paid on borrowings and comparing the results to the general ledger.</t>
  </si>
  <si>
    <t>Check if the bank has a system of estimating and providing interest accrued on overdue/matured/ unpaid/ unclaimed term deposits including in respect of deceased depositors?</t>
  </si>
  <si>
    <r>
      <t>Check whether the balance in repo interest expenditure account is classified under schedule 15</t>
    </r>
    <r>
      <rPr>
        <sz val="9.5"/>
        <rFont val="Arial"/>
        <family val="2"/>
      </rPr>
      <t xml:space="preserve"> (</t>
    </r>
    <r>
      <rPr>
        <sz val="12"/>
        <rFont val="Times New Roman"/>
        <family val="1"/>
      </rPr>
      <t>under item II or III as appropriate).</t>
    </r>
  </si>
  <si>
    <t>Annexure II</t>
  </si>
  <si>
    <t>Test check pre-matured withdrawal of Deposits and confirm whether rate of interest is charged according to the tenor of the deposit and penal interest (if applicable) is considered while paying the interest amount.</t>
  </si>
  <si>
    <t>II C</t>
  </si>
  <si>
    <t>Salary</t>
  </si>
  <si>
    <t>Understand the compensation structure and process of payment of salary benefits.</t>
  </si>
  <si>
    <t>Perform an analytical review for payment and provision for employees on a month-to-month basis.</t>
  </si>
  <si>
    <r>
      <t>Check the calculation of salaries, allowances, etc. on a test-check basis with reference to appointment, award, and offer letters</t>
    </r>
    <r>
      <rPr>
        <sz val="11"/>
        <rFont val="Calibri"/>
        <family val="2"/>
        <scheme val="minor"/>
      </rPr>
      <t xml:space="preserve">. Document the samples. </t>
    </r>
  </si>
  <si>
    <t>Rent</t>
  </si>
  <si>
    <t>Perform month-on-month rent analysis and verify the major variance in the average rent per month per branch.</t>
  </si>
  <si>
    <t>Verify the provision made for the expired lease-rent agreements appropriately. Consider difference between rent demanded by the landlord and rent approved by the competent authority as contingent liability not acknowledged as debt. Consider provision for rent approved by competent authority.</t>
  </si>
  <si>
    <r>
      <t>Examine the rent adjustments made for the entire year at applicable rates and in line with the agreement(s)</t>
    </r>
    <r>
      <rPr>
        <sz val="10.5"/>
        <rFont val="Arial"/>
        <family val="2"/>
      </rPr>
      <t>.</t>
    </r>
  </si>
  <si>
    <t>Examine whether applicable local/ municipal rates, taxes, and adjustments are made for the year that is being audited.</t>
  </si>
  <si>
    <t>Verify Rent Account does not include house rent allowance paid to employees.</t>
  </si>
  <si>
    <t>Verify the expenditure incurred on printing stationery and advertising marketing with reference to documents evidencing the purchase or debit note received.</t>
  </si>
  <si>
    <t>16.67&amp;16.68</t>
  </si>
  <si>
    <t>Verify the annual maintenance contract (AMC) at the branch and the provisioning and prepaid accounting of these contracts.</t>
  </si>
  <si>
    <t>Depreciation                                                               Check this along with the Fixed Assets/ Premises schedule</t>
  </si>
  <si>
    <t>Check whether depreciation on fixed assets has been adjusted at the rates and in the manner required by controlling office.</t>
  </si>
  <si>
    <t>Recalculate the period's depreciation, apply depreciation rationalisation, and reconcile the result with the general ledger.</t>
  </si>
  <si>
    <t>Verify and obtain an explanation for the unadjusted depreciation on assets acquired but not capitalised</t>
  </si>
  <si>
    <r>
      <t>Obtain the detailed break-up of standard loans and non-performing loans and agree on the outstanding balance with the general ledger</t>
    </r>
    <r>
      <rPr>
        <sz val="11"/>
        <color theme="1"/>
        <rFont val="Calibri"/>
        <family val="2"/>
        <scheme val="minor"/>
      </rPr>
      <t>.</t>
    </r>
  </si>
  <si>
    <t xml:space="preserve">Verify the asset classification (NPA) on a sample / test check basis. </t>
  </si>
  <si>
    <t>Gold/ Bullion/ Security Items</t>
  </si>
  <si>
    <t>Check whether branch deals in Gold / bullions?</t>
  </si>
  <si>
    <t>Yes</t>
  </si>
  <si>
    <t>Gold/ Bullion</t>
  </si>
  <si>
    <t>Check if the branch has obtained the insurance cover for gold/ bullion/ security items.</t>
  </si>
  <si>
    <t>Check that the branch carries out verification &amp; balancing of stocks on daily basis, and signed by custodians as per the key movement register.</t>
  </si>
  <si>
    <t>Check if the sales/ transfers within branches are made at prices determined by a systematic central driven process.</t>
  </si>
  <si>
    <t>Check whether tax payments if any including in billing of invoices are carried out properly?</t>
  </si>
  <si>
    <t>Check whether the gold coins are stored properly in fireproof safe custody?</t>
  </si>
  <si>
    <t>Does the system ensure that the gold/ bullion is in effective joint custody of two or more officials, as per instructions of controlling authorities of bank?</t>
  </si>
  <si>
    <t>18.03/      IV-1(a)    Pg No.133</t>
  </si>
  <si>
    <t>Does the branch maintain adequate records for receipt, issues and balances of gold/ bullion and update these regularly? Does the periodic verification reveal any excess/ shortage of stocks as compared to book records and discrepancies observed have been promptly reported to controlling authorities of bank?</t>
  </si>
  <si>
    <t>18.03/      IV-1(b)    Pg No.133</t>
  </si>
  <si>
    <t>Security Item</t>
  </si>
  <si>
    <t xml:space="preserve">Check whether the branch has adequate internal controls over issue &amp; custody of security items (Term deposit receipt, drafts etc)? Whether the system is being followed by branch? </t>
  </si>
  <si>
    <t>18.03/      IV-1(c)    Pg No.134</t>
  </si>
  <si>
    <t>Conduct the physical verification of security items &amp; stamps.</t>
  </si>
  <si>
    <t>18.03/      IV-1 Pg No.134</t>
  </si>
  <si>
    <t>Check whether any missing or lost items have been promptly reported to controlling authorities of bank?</t>
  </si>
  <si>
    <t>Books &amp; Records</t>
  </si>
  <si>
    <t>Whether there are any software/ systems used at branch which are not integrated with CBS? If yes, give details.</t>
  </si>
  <si>
    <t>19.02/ IV-2(a) Pg No.136</t>
  </si>
  <si>
    <t>In case the branch has been subjected to IS Audit, whether there are any adverse features reported and have a direct or indirect bearing on branch accounts and are pending compliance? If yes, give details.</t>
  </si>
  <si>
    <t>19.02/ IV-2(b)(i) Pg No.136</t>
  </si>
  <si>
    <t>Whether branch is generating &amp; verifying exception reports at the periodicity as prescribed by bank, as per guidelines of the bank.</t>
  </si>
  <si>
    <t>19.02/ IV-2(b)(ii) Pg No.136</t>
  </si>
  <si>
    <t>Whether the system of bank warrants expeditious compliance of daily exception reports &amp; whether there are major observations pending such compliance pending at the year end.</t>
  </si>
  <si>
    <t>19.02/ IV-2(b)(iii)  Pg No.136</t>
  </si>
  <si>
    <t>Whether the bank has laid down procedures for manual intervention to system generated data &amp; proper authentication of related transactions arising there from along with proper audit trail of manual intervention has been obtained.</t>
  </si>
  <si>
    <t>19.02/ IV-2(b)(iv) Pg No.137</t>
  </si>
  <si>
    <t>Furnish your comment on the data integrity (including data entry, correctness/ integrity of data, etc) which is used for MIS at HO/ CO level.</t>
  </si>
  <si>
    <t>19.02/ IV-2(b)(v) Pg No.137</t>
  </si>
  <si>
    <t>Obtain Head Office circulars of the bank pertaining to fraud identification and reporting.</t>
  </si>
  <si>
    <t>Obtain history of fraud (historical information) in the branch/ business area of branch.</t>
  </si>
  <si>
    <t>Check whether fraud is examined from staff accountability angle &amp; wherever necessary, the cases are reported to the vigilance cell for further action?</t>
  </si>
  <si>
    <t>Check if preventive/ punitive steps have been taken by branch / bank during the year to reduce/ minimise the incidence of frauds?</t>
  </si>
  <si>
    <t>Check whether frauds are reported to local police or CBI, as applicable, for investigation, as per guidelines issued in this regard to public sector banks by Government of India?</t>
  </si>
  <si>
    <t>Check if branch has made adequate provision for fraud / whether adequate return is prepared by the branch.</t>
  </si>
  <si>
    <t>Furnish particulars of frauds detected/ classified but confirmation of reporting to RBI not available on record at branch.</t>
  </si>
  <si>
    <t>21.15/ IV-4(i) Pg No.139</t>
  </si>
  <si>
    <t>Whether there any suspected or likely fraud cases are reported by branch to higher office during the year? If yes, provide the details thereof related to status of investigation.</t>
  </si>
  <si>
    <t>21.15/ IV-4(ii) Pg No.139</t>
  </si>
  <si>
    <t>In respect of fraud, based on your overall observations, please provide comment on the potential risk areas which might lead to perpetuation of fraud (e.g., falsification of accounts/ false representation by the borrower, forgery and fabrication of financial documents like invoices, debtor lists, stock statements, trade credit documents, shipping bills, work orders and encumbrance certificates and avail credit; Use of current accounts outside consortium where Trust and Retention Account (TRA) is maintained, to divert funds, List of Debtors/ Creditors were being fabricated and receivables were not followed up/ write off of debt of related parties; Fake export/shipping bill, etc.; Over statement of invoice amounts, stock statements, shipping bills, turnover; fly by night operations - including the cases where vendors, related/ associate parties, manufacturing units etc. aren’t available on the registered addresses; Round Tripping of funds, etc.)</t>
  </si>
  <si>
    <t>21.15/ IV-4(iii) Pg No.139</t>
  </si>
  <si>
    <t>Whether the system of Early Warning Framework is working effectively &amp; as required, the early warning signals form the basis for classifying an account as RFA.</t>
  </si>
  <si>
    <t>21.15/ IV-4(iv) Pg No.140</t>
  </si>
  <si>
    <t>Implementation of KYC/ AML Guide</t>
  </si>
  <si>
    <t>Verify whether the bank/branch has adequate system &amp; processes, as required to ensure adherence to KYC/ AML guidelines towards prevention of money laundering &amp; terrorist funding.</t>
  </si>
  <si>
    <t>13.51/ IV-5 Pg No. 141</t>
  </si>
  <si>
    <t>Verify whether the branch followed the KYC/ AML guidelines.</t>
  </si>
  <si>
    <t xml:space="preserve">Verify sample cases of new accounts opened during the year under audit for compliance with KYC / AML requirements </t>
  </si>
  <si>
    <t xml:space="preserve">Control Check </t>
  </si>
  <si>
    <t>Whether the branch has proper system &amp; procedure to ensure data integrity relating to all data inputs which are to be used for MIS at corporate office level &amp; for supervisory reporting purposes? Have you come across any instances where data integrity was compromised?</t>
  </si>
  <si>
    <t>13.52/ IV-6 Pg No. 142</t>
  </si>
  <si>
    <t>Verify whether there is effective maker checker system for input of data in CBS system and returns / MIS generated by CBS system are scrutinised by the branch management at periodic intervals.</t>
  </si>
  <si>
    <t>In framing your audit report/ LFAR, have you considered the major adverse comments arising out of the latest reports such as:                                       i. Previous Year’s Branch Audit report/ LFAR.          ii. Internal Audit/ Snap Audit/ Concurrent Audit Reports.                                                                   iii. Credit Audit Report.                                             iv. Stock Audit Report.                                             v. RBI Inspection Report, if inspection took place.         vi. Income and Expenditure (Revenue) Audit Report. vii. IS/ IT/ Computer/ Systems Audit Report.         viii. Any special inspection/ Investigation report.</t>
  </si>
  <si>
    <t>22.01/ IV-7(a) Pg No. 143-145</t>
  </si>
  <si>
    <t>Are there any other matters, which you, as branch auditor, would like to bring to the notice of management or the Statutory Central Auditors?</t>
  </si>
  <si>
    <t>22.01/ IV-7(b) Pg No. 145</t>
  </si>
  <si>
    <t>Examine to verify that the bank has a procedure in place for regularly confirming and reconciling the balances of NOSTRO accounts held with each foreign bank or correspondent.</t>
  </si>
  <si>
    <t>Obtain various audit / inspection reports relating to foreign exchange transactions viz. concurrent audit report, internal audit report, forex audit (if carried out), IT audit report (containing part of foreign exchange transactions), RBI audit report (if applicable). The issues identified and included in the said audit report should be reviewed and material discrepancies observed should be included in LFAR.</t>
  </si>
  <si>
    <t>Ensure that the bank's internal policies and various master directions are followed.</t>
  </si>
  <si>
    <t>Verify the cases of outstanding LCs as on 31st of March.</t>
  </si>
  <si>
    <t>Are there any LCs outstanding as per CBS beyond the expiry date? If so what are the reasons for the same?</t>
  </si>
  <si>
    <t>Whether balance of letter of credits under contingent liability agrees with the outstanding letter of credit liability?</t>
  </si>
  <si>
    <t>Whether the activity of collection of charges is system driven or manual? Document the samples.</t>
  </si>
  <si>
    <t>23.07/ 23.12</t>
  </si>
  <si>
    <t>Whether Charges so collected are inclusive of GST? If so, verify whether the GST liability. is determined and accounted correctly.</t>
  </si>
  <si>
    <t xml:space="preserve">Generate bill balancing report for export bills on collection transaction for 31st March.
</t>
  </si>
  <si>
    <t>Conduct physical verification of all outstanding bills appearing under Bill Balancing Reports. Special attention should be given to bills under “Lodgement” status and verify for availability of original documents not yet dispatched.</t>
  </si>
  <si>
    <t>Verify on sample basis the proof of export in EDMPS (Export Data Processing and Monitoring System).</t>
  </si>
  <si>
    <t>Verify whether total of outstanding export bills on collection as per bill balancing report tallies with bills for collection under contingent liability?</t>
  </si>
  <si>
    <t xml:space="preserve">Verify whether the collection of charges have been
properly collected or not.
</t>
  </si>
  <si>
    <t xml:space="preserve">Obtain overdue bills report and verify the follow up done with the bank.
</t>
  </si>
  <si>
    <t>Check if the branch has appropriately complied with GST on the collection charges so collected and accounting thereof.</t>
  </si>
  <si>
    <t>Verify whether total of outstanding import bills on collection as per bill balancing report agrees with bills for collection under contingent liability?</t>
  </si>
  <si>
    <t>Verifying the deal details with the external evidence i.e., incoming data from counterparty, Reuters’/ Bloomberg’s conversation, broker notes.</t>
  </si>
  <si>
    <t>Confirm whether a deal was completed through Reuters' conversation or trading systems or obtain a broker's confirmation if the transaction was completed through a broker.</t>
  </si>
  <si>
    <t>In the case of Forex transactions, evaluate Brokerage is paid on a settlement basis.</t>
  </si>
  <si>
    <t>Unmatched items in Nostro &amp; bank books represent those that have not been responded to in either the bank's or its correspondent's books and must therefore be investigated.</t>
  </si>
  <si>
    <t>Check that the NOOPL limits do not exceed 25% of the bank's total capital (Tier I and Tier II capital).</t>
  </si>
  <si>
    <t>Examine whether all derivative transactions, including forward exchange contracts, should be reported using the Present Value (PV) method.</t>
  </si>
  <si>
    <t>Examine the RBI's annual inspection report issued under Section 35 of the Banking Regulation Act of 1949, as well as the bank's Board of Directors' half-yearly review of the portfolio.</t>
  </si>
  <si>
    <t>Verification of voice recording mechanism and to ensure user ids of dealers left / transferred/ on leave is deactivated / suspended on timely basis.</t>
  </si>
  <si>
    <t>Examine the connections between the CBS and SWIFT systems. On a test-and-check basis, obtain the SWIFT messages generated by the said system and compare them to CBS data. Any deviation should be reported using LFAR.</t>
  </si>
  <si>
    <t>Check the confirmations received by the bank branch from their overseas bank and also the reconciliation of the same.</t>
  </si>
  <si>
    <t>Test that the branch had a process in place for periodic reconciliation and confirmation of the same.</t>
  </si>
  <si>
    <t>Obtain an independent confirmation from the overseas branch in case of material balances / transactions.</t>
  </si>
  <si>
    <t>Examine the bank's process and system, as well as whether the branch is operating in accordance with the system. Delays in the same, if any, should be properly highlighted, and the impact of the same at year end should be investigated, and appropriate entries should be passed or given in MOC as needed.</t>
  </si>
  <si>
    <t>Verify whether there haven't been any transactions, but the balances are still showing as outstanding. The same's reasons must be verified, confirmed, and duly reported.</t>
  </si>
  <si>
    <t>Evaluate the NOSTRO accounts for any unexpected transactions, unusual trends, or substantial transactions. If any such transactions are discovered, they should be further investigated in terms of the supporting documentation and intended use, and if those requirements are not met, they should be reported in the LFAR.</t>
  </si>
  <si>
    <t>Clearing House Operations Services</t>
  </si>
  <si>
    <t>Check whether signature of the drawer of the cheque is being verified by the staff religiously or not as else there will be liability of the paying bank under all circumstances.</t>
  </si>
  <si>
    <t>Verify whether the customer has made any requests for a refund of the excess amount deducted; if so, verify the claims and, if appropriate, make the necessary provisions.</t>
  </si>
  <si>
    <t>Check that the cheque collection charges including Speed Clearing Charges are not levied by banks if the collecting bank and the paying bank are located within the jurisdiction of the same CTS grid even though they are located in different cities.</t>
  </si>
  <si>
    <t>To understand the procedure followed by the Branch, walk through a few sample transactions and look at the reporting made by the branch to the main office.</t>
  </si>
  <si>
    <t>Obtain the Branch's policies from the controlling office and make sure the Branch is adhering to them.</t>
  </si>
  <si>
    <t>Obtain a list of all NPA accounts at the start of the financial year; movement during the year and closing NPA accounts. To ensure that opening and closing Balances match their respective trial balances.</t>
  </si>
  <si>
    <t>Analyse the reason for movement during the year.</t>
  </si>
  <si>
    <t>Review the transfer procedure for NPA accounts and the procedure for returning upgraded accounts to the original branches.</t>
  </si>
  <si>
    <t>Ensure that interest revenue on NPA is only recorded upon actual receipt; any earlier accumulated but unpaid interest should be reversed.</t>
  </si>
  <si>
    <t>Verify adherence with the policy on expenses incurred by the banks after accounts become NPA.</t>
  </si>
  <si>
    <t>Determine whether the expected net present value of the loan's cash flows is less than the loan's consideration; if it is, provisions must be kept covering the shortfall.</t>
  </si>
  <si>
    <t>If an observation has an impact on financial numbers, like short provisioning, an error in the valuation of securities, etc., it should be rectified by suggesting the appropriate MOC for the situation.</t>
  </si>
  <si>
    <t>Examine whether the system periodically updates the information pertaining to the value of such securities and takes necessary steps for an increase or decrease in the value of such securities.</t>
  </si>
  <si>
    <t>Check and ensure that the value of other securities like stock, book debt, etc., is realisable in nature and is not older than the specified time limit.</t>
  </si>
  <si>
    <t>List the recoveries and their appropriation against the interest and the principal and the accounts settled / written off / closed during the year as per the bank’s policy</t>
  </si>
  <si>
    <t>Examine the documents and records relating to the transferred accounts have been obtained like, letter from the transferor branch, details of the accounts.</t>
  </si>
  <si>
    <t>GST Compliance</t>
  </si>
  <si>
    <t>Whether payments are made by complying with the due date for payment of GST.                                   If the tax is not discharged, then appropriate disclosure would be required.</t>
  </si>
  <si>
    <t>Verify that the returns filed reveal the correct amount of liability.                                                                 Discrepancy in the returns filed (after any revision) and liability as determined may be disclosed.</t>
  </si>
  <si>
    <t>Ensure that suitable disclosure as to whether any contingency exists with respect to the applicable penalty may also be provided.</t>
  </si>
  <si>
    <t>Loans sold to factoring agents are not liable for payment of GST. Examine to ensure that these transactions would be "exempt supply," depending on whether they are with or without recourse.</t>
  </si>
  <si>
    <t>Check the agreements between the bank and the recovery agent on a sample basis. The bank should raise a self-invoice, and thereafter appropriate GST @ 18 percent should be paid on the same.</t>
  </si>
  <si>
    <t>Obtain a list of the major input services/inputs on which the company claims ITC: whether they are in compliance with the CGST Act and the CGST Rules.</t>
  </si>
  <si>
    <t>Verify that the tax paid on input services used by a particular location (registered as a supplier) is to be distributed only to that location.</t>
  </si>
  <si>
    <t>Check whether any input tax credit has been claimed on the invoice or debit notes after the due date for furnishing the return under Section 39 for the month of September of the subsequent financial year or furnishing of the relevant annual return?</t>
  </si>
  <si>
    <t>Ensure that every person being an ISD shall make a separate application for registration as such Input Service Distributor?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</si>
</sst>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font>
      <sz val="11"/>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Times New Roman"/>
      <family val="1"/>
    </font>
    <font>
      <b/>
      <sz val="12"/>
      <color theme="1"/>
      <name val="Times New Roman"/>
      <family val="1"/>
    </font>
    <font>
      <sz val="24"/>
      <color theme="1"/>
      <name val="Times New Roman"/>
      <family val="1"/>
    </font>
    <font>
      <sz val="11"/>
      <color theme="1"/>
      <name val="Times New Roman"/>
      <family val="1"/>
    </font>
    <font>
      <sz val="12"/>
      <color theme="1"/>
      <name val="Calibri"/>
      <family val="2"/>
      <scheme val="minor"/>
    </font>
    <font>
      <sz val="11"/>
      <color theme="9" tint="-0.499984740745262"/>
      <name val="Times New Roman"/>
      <family val="1"/>
    </font>
    <font>
      <sz val="11"/>
      <color rgb="FFFF0000"/>
      <name val="Times New Roman"/>
      <family val="1"/>
    </font>
    <font>
      <u/>
      <sz val="11"/>
      <color theme="10"/>
      <name val="Times New Roman"/>
      <family val="1"/>
    </font>
    <font>
      <b/>
      <u/>
      <sz val="11"/>
      <color theme="1"/>
      <name val="Times New Roman"/>
      <family val="1"/>
    </font>
    <font>
      <b/>
      <sz val="26"/>
      <color rgb="FF002060"/>
      <name val="Times New Roman"/>
      <family val="1"/>
    </font>
    <font>
      <sz val="14"/>
      <color theme="1"/>
      <name val="Times New Roman"/>
      <family val="1"/>
    </font>
    <font>
      <b/>
      <sz val="22"/>
      <color theme="1"/>
      <name val="Times New Roman"/>
      <family val="1"/>
    </font>
    <font>
      <sz val="12"/>
      <name val="Times New Roman"/>
      <family val="1"/>
    </font>
    <font>
      <b/>
      <sz val="12"/>
      <name val="Times New Roman"/>
      <family val="1"/>
    </font>
    <font>
      <b/>
      <sz val="14"/>
      <color theme="1"/>
      <name val="Times New Roman"/>
      <family val="1"/>
    </font>
    <font>
      <sz val="24"/>
      <name val="Times New Roman"/>
      <family val="1"/>
    </font>
    <font>
      <sz val="11"/>
      <name val="Calibri"/>
      <family val="2"/>
      <scheme val="minor"/>
    </font>
    <font>
      <sz val="10.5"/>
      <name val="Arial"/>
      <family val="2"/>
    </font>
    <font>
      <sz val="9.5"/>
      <name val="Arial"/>
      <family val="2"/>
    </font>
    <font>
      <b/>
      <sz val="11"/>
      <name val="Times New Roman"/>
      <family val="1"/>
    </font>
  </fonts>
  <fills count="1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9966"/>
        <bgColor indexed="64"/>
      </patternFill>
    </fill>
    <fill>
      <patternFill patternType="solid">
        <fgColor rgb="FFFFCC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193">
    <xf numFmtId="0" fontId="0" fillId="0" borderId="0" xfId="0"/>
    <xf numFmtId="0" fontId="0" fillId="0" borderId="0" xfId="0"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justify" vertical="center" wrapText="1"/>
      <protection locked="0"/>
    </xf>
    <xf numFmtId="0" fontId="7" fillId="11" borderId="0" xfId="0" applyFont="1" applyFill="1" applyAlignment="1" applyProtection="1">
      <alignment horizontal="center" vertical="top"/>
      <protection hidden="1"/>
    </xf>
    <xf numFmtId="0" fontId="7" fillId="7" borderId="0" xfId="0" applyFont="1" applyFill="1" applyAlignment="1" applyProtection="1">
      <alignment horizontal="center"/>
      <protection hidden="1"/>
    </xf>
    <xf numFmtId="10" fontId="7" fillId="7" borderId="0" xfId="2" applyNumberFormat="1" applyFont="1" applyFill="1" applyBorder="1" applyProtection="1">
      <protection hidden="1"/>
    </xf>
    <xf numFmtId="0" fontId="7" fillId="10" borderId="0" xfId="0" applyFont="1" applyFill="1" applyAlignment="1" applyProtection="1">
      <alignment horizontal="center"/>
      <protection hidden="1"/>
    </xf>
    <xf numFmtId="10" fontId="7" fillId="10" borderId="0" xfId="2" applyNumberFormat="1" applyFont="1" applyFill="1" applyBorder="1" applyProtection="1">
      <protection hidden="1"/>
    </xf>
    <xf numFmtId="0" fontId="7" fillId="8" borderId="0" xfId="0" applyFont="1" applyFill="1" applyAlignment="1" applyProtection="1">
      <alignment horizontal="center"/>
      <protection hidden="1"/>
    </xf>
    <xf numFmtId="10" fontId="7" fillId="8" borderId="0" xfId="2" applyNumberFormat="1" applyFont="1" applyFill="1" applyBorder="1" applyProtection="1">
      <protection hidden="1"/>
    </xf>
    <xf numFmtId="0" fontId="7" fillId="9" borderId="0" xfId="0" applyFont="1" applyFill="1" applyAlignment="1" applyProtection="1">
      <alignment horizontal="center"/>
      <protection hidden="1"/>
    </xf>
    <xf numFmtId="10" fontId="7" fillId="9" borderId="0" xfId="2" applyNumberFormat="1" applyFont="1" applyFill="1" applyBorder="1" applyProtection="1">
      <protection hidden="1"/>
    </xf>
    <xf numFmtId="0" fontId="7" fillId="15" borderId="0" xfId="0" applyFont="1" applyFill="1" applyAlignment="1" applyProtection="1">
      <alignment horizontal="center"/>
      <protection hidden="1"/>
    </xf>
    <xf numFmtId="10" fontId="7" fillId="15" borderId="0" xfId="2" applyNumberFormat="1" applyFont="1" applyFill="1" applyBorder="1" applyProtection="1">
      <protection hidden="1"/>
    </xf>
    <xf numFmtId="0" fontId="10" fillId="13" borderId="0" xfId="0" applyFont="1" applyFill="1" applyAlignment="1" applyProtection="1">
      <alignment horizontal="center"/>
      <protection hidden="1"/>
    </xf>
    <xf numFmtId="10" fontId="10" fillId="13" borderId="0" xfId="2" applyNumberFormat="1" applyFont="1" applyFill="1" applyBorder="1" applyProtection="1">
      <protection hidden="1"/>
    </xf>
    <xf numFmtId="0" fontId="7" fillId="11" borderId="0" xfId="0" applyFont="1" applyFill="1" applyAlignment="1" applyProtection="1">
      <alignment horizont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7" fillId="0" borderId="0" xfId="0" applyFont="1" applyProtection="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1" fillId="0" borderId="0" xfId="1" quotePrefix="1" applyFont="1" applyProtection="1">
      <protection locked="0"/>
    </xf>
    <xf numFmtId="9" fontId="7" fillId="0" borderId="0" xfId="2" applyFont="1" applyProtection="1">
      <protection locked="0"/>
    </xf>
    <xf numFmtId="0" fontId="4"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8" fillId="0" borderId="0" xfId="0" applyFont="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protection hidden="1"/>
    </xf>
    <xf numFmtId="0" fontId="0" fillId="0" borderId="0" xfId="0" applyProtection="1">
      <protection hidden="1"/>
    </xf>
    <xf numFmtId="0" fontId="1" fillId="0" borderId="22" xfId="0" applyFont="1" applyBorder="1" applyAlignment="1" applyProtection="1">
      <alignment horizontal="center" vertical="center" wrapText="1"/>
      <protection hidden="1"/>
    </xf>
    <xf numFmtId="0" fontId="5" fillId="0" borderId="12" xfId="0" applyFont="1" applyBorder="1" applyAlignment="1" applyProtection="1">
      <alignment horizontal="justify" vertical="center" wrapText="1"/>
      <protection hidden="1"/>
    </xf>
    <xf numFmtId="0" fontId="1" fillId="0" borderId="12" xfId="0" applyFont="1" applyBorder="1" applyAlignment="1" applyProtection="1">
      <alignment horizontal="justify" vertical="center" wrapText="1"/>
      <protection hidden="1"/>
    </xf>
    <xf numFmtId="0" fontId="4" fillId="0" borderId="0" xfId="0" applyFont="1" applyProtection="1">
      <protection hidden="1"/>
    </xf>
    <xf numFmtId="0" fontId="0" fillId="0" borderId="0" xfId="0" applyAlignment="1" applyProtection="1">
      <alignment vertical="center" wrapText="1"/>
      <protection hidden="1"/>
    </xf>
    <xf numFmtId="0" fontId="4" fillId="0" borderId="0" xfId="0" applyFont="1" applyProtection="1">
      <protection locked="0"/>
    </xf>
    <xf numFmtId="0" fontId="9" fillId="0" borderId="0" xfId="0" applyFont="1" applyProtection="1">
      <protection locked="0"/>
    </xf>
    <xf numFmtId="0" fontId="10" fillId="0" borderId="0" xfId="0" applyFont="1" applyProtection="1">
      <protection locked="0"/>
    </xf>
    <xf numFmtId="0" fontId="1" fillId="0" borderId="23" xfId="0" applyFont="1" applyBorder="1" applyAlignment="1" applyProtection="1">
      <alignment horizontal="center" vertical="center" wrapText="1"/>
      <protection hidden="1"/>
    </xf>
    <xf numFmtId="2" fontId="1" fillId="0" borderId="12" xfId="0" applyNumberFormat="1"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164" fontId="1" fillId="0" borderId="12" xfId="0" applyNumberFormat="1" applyFont="1" applyBorder="1" applyAlignment="1" applyProtection="1">
      <alignment horizontal="left" vertical="top" wrapText="1"/>
      <protection hidden="1"/>
    </xf>
    <xf numFmtId="0" fontId="4" fillId="0" borderId="0" xfId="0" applyFont="1" applyAlignment="1" applyProtection="1">
      <alignment horizontal="center"/>
      <protection locked="0"/>
    </xf>
    <xf numFmtId="0" fontId="0" fillId="0" borderId="0" xfId="0" applyAlignment="1" applyProtection="1">
      <alignment vertical="center"/>
      <protection hidden="1"/>
    </xf>
    <xf numFmtId="0" fontId="7" fillId="0" borderId="7" xfId="0" applyFont="1" applyBorder="1" applyProtection="1">
      <protection locked="0"/>
    </xf>
    <xf numFmtId="0" fontId="7" fillId="0" borderId="27" xfId="0" applyFont="1" applyBorder="1" applyProtection="1">
      <protection locked="0"/>
    </xf>
    <xf numFmtId="0" fontId="7" fillId="0" borderId="9" xfId="0" applyFont="1" applyBorder="1" applyProtection="1">
      <protection locked="0"/>
    </xf>
    <xf numFmtId="0" fontId="7" fillId="0" borderId="28" xfId="0" applyFont="1" applyBorder="1" applyProtection="1">
      <protection locked="0"/>
    </xf>
    <xf numFmtId="0" fontId="7" fillId="0" borderId="2" xfId="0" applyFont="1" applyBorder="1" applyProtection="1">
      <protection locked="0"/>
    </xf>
    <xf numFmtId="0" fontId="7" fillId="0" borderId="6" xfId="0" applyFont="1" applyBorder="1" applyProtection="1">
      <protection locked="0"/>
    </xf>
    <xf numFmtId="0" fontId="7" fillId="0" borderId="8" xfId="0" applyFont="1" applyBorder="1" applyProtection="1">
      <protection locked="0"/>
    </xf>
    <xf numFmtId="0" fontId="7" fillId="0" borderId="3" xfId="0" applyFont="1" applyBorder="1" applyProtection="1">
      <protection locked="0"/>
    </xf>
    <xf numFmtId="0" fontId="4" fillId="0" borderId="0" xfId="0" applyFont="1" applyAlignment="1" applyProtection="1">
      <alignment horizontal="center"/>
      <protection hidden="1"/>
    </xf>
    <xf numFmtId="0" fontId="4" fillId="0" borderId="25" xfId="0" applyFont="1" applyBorder="1" applyProtection="1">
      <protection hidden="1"/>
    </xf>
    <xf numFmtId="0" fontId="4" fillId="0" borderId="1" xfId="0" applyFont="1" applyBorder="1" applyProtection="1">
      <protection hidden="1"/>
    </xf>
    <xf numFmtId="0" fontId="5" fillId="6" borderId="12" xfId="0" applyFont="1" applyFill="1" applyBorder="1" applyAlignment="1" applyProtection="1">
      <alignment horizontal="left" vertical="top" wrapText="1"/>
      <protection hidden="1"/>
    </xf>
    <xf numFmtId="0" fontId="5"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readingOrder="1"/>
      <protection hidden="1"/>
    </xf>
    <xf numFmtId="0" fontId="5" fillId="0" borderId="12" xfId="0" applyFont="1" applyBorder="1" applyAlignment="1" applyProtection="1">
      <alignment horizontal="left" vertical="top" wrapText="1"/>
      <protection locked="0"/>
    </xf>
    <xf numFmtId="0" fontId="17" fillId="0" borderId="12" xfId="0" applyFont="1" applyBorder="1" applyAlignment="1" applyProtection="1">
      <alignment horizontal="left" vertical="top"/>
      <protection hidden="1"/>
    </xf>
    <xf numFmtId="0" fontId="1" fillId="0" borderId="12" xfId="0" applyFont="1" applyBorder="1" applyAlignment="1" applyProtection="1">
      <alignment horizontal="left" vertical="top"/>
      <protection locked="0"/>
    </xf>
    <xf numFmtId="0" fontId="16" fillId="0" borderId="12"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5" fillId="0" borderId="12" xfId="0" applyFont="1" applyBorder="1" applyAlignment="1" applyProtection="1">
      <alignment horizontal="left" vertical="top"/>
      <protection hidden="1"/>
    </xf>
    <xf numFmtId="0" fontId="5" fillId="0" borderId="21" xfId="0" applyFont="1" applyBorder="1" applyAlignment="1" applyProtection="1">
      <alignment horizontal="left" vertical="top"/>
      <protection hidden="1"/>
    </xf>
    <xf numFmtId="0" fontId="5" fillId="0" borderId="21" xfId="0" applyFont="1" applyBorder="1" applyAlignment="1" applyProtection="1">
      <alignment horizontal="left" vertical="top" wrapText="1"/>
      <protection hidden="1"/>
    </xf>
    <xf numFmtId="0" fontId="1" fillId="0" borderId="24" xfId="0" applyFont="1" applyBorder="1" applyAlignment="1" applyProtection="1">
      <alignment horizontal="left" vertical="top" wrapText="1"/>
      <protection locked="0"/>
    </xf>
    <xf numFmtId="0" fontId="20" fillId="0" borderId="0" xfId="0" applyFont="1" applyProtection="1">
      <protection locked="0"/>
    </xf>
    <xf numFmtId="0" fontId="20" fillId="0" borderId="0" xfId="0" applyFont="1" applyAlignment="1" applyProtection="1">
      <alignment horizontal="center"/>
      <protection hidden="1"/>
    </xf>
    <xf numFmtId="0" fontId="20" fillId="0" borderId="0" xfId="0" applyFont="1" applyProtection="1">
      <protection hidden="1"/>
    </xf>
    <xf numFmtId="0" fontId="16"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protection locked="0"/>
    </xf>
    <xf numFmtId="2" fontId="16" fillId="0" borderId="12" xfId="0" applyNumberFormat="1" applyFont="1" applyBorder="1" applyAlignment="1" applyProtection="1">
      <alignment horizontal="left" vertical="top" wrapText="1"/>
      <protection hidden="1"/>
    </xf>
    <xf numFmtId="0" fontId="20" fillId="0" borderId="0" xfId="0" applyFont="1" applyAlignment="1" applyProtection="1">
      <alignment vertical="top"/>
      <protection locked="0"/>
    </xf>
    <xf numFmtId="0" fontId="20" fillId="0" borderId="0" xfId="0" applyFont="1" applyAlignment="1" applyProtection="1">
      <alignment horizontal="center" vertical="top"/>
      <protection hidden="1"/>
    </xf>
    <xf numFmtId="0" fontId="20" fillId="0" borderId="0" xfId="0" applyFont="1" applyAlignment="1" applyProtection="1">
      <alignment vertical="top"/>
      <protection hidden="1"/>
    </xf>
    <xf numFmtId="0" fontId="16" fillId="0" borderId="22" xfId="0" applyFont="1" applyBorder="1" applyAlignment="1" applyProtection="1">
      <alignment horizontal="left" vertical="top" wrapText="1"/>
      <protection hidden="1"/>
    </xf>
    <xf numFmtId="0" fontId="17" fillId="0" borderId="12" xfId="0" applyFont="1" applyBorder="1" applyAlignment="1" applyProtection="1">
      <alignment horizontal="left" vertical="top" wrapText="1"/>
      <protection hidden="1"/>
    </xf>
    <xf numFmtId="0" fontId="1" fillId="0" borderId="22" xfId="0" applyFont="1" applyBorder="1" applyAlignment="1" applyProtection="1">
      <alignment horizontal="left" vertical="top" wrapText="1"/>
      <protection hidden="1"/>
    </xf>
    <xf numFmtId="0" fontId="17" fillId="6" borderId="12" xfId="0" applyFont="1" applyFill="1" applyBorder="1" applyAlignment="1" applyProtection="1">
      <alignment horizontal="left" vertical="top" wrapText="1"/>
      <protection hidden="1"/>
    </xf>
    <xf numFmtId="0" fontId="0" fillId="0" borderId="0" xfId="0" applyAlignment="1" applyProtection="1">
      <alignment horizontal="left" vertical="top"/>
      <protection hidden="1"/>
    </xf>
    <xf numFmtId="0" fontId="16" fillId="0" borderId="23" xfId="0" applyFont="1" applyBorder="1" applyAlignment="1" applyProtection="1">
      <alignment horizontal="left" vertical="top" wrapText="1"/>
      <protection hidden="1"/>
    </xf>
    <xf numFmtId="0" fontId="1" fillId="0" borderId="23" xfId="0" applyFont="1" applyBorder="1" applyAlignment="1" applyProtection="1">
      <alignment horizontal="left" vertical="top" wrapText="1"/>
      <protection hidden="1"/>
    </xf>
    <xf numFmtId="0" fontId="4" fillId="0" borderId="0" xfId="0" applyFont="1" applyAlignment="1" applyProtection="1">
      <alignment horizontal="center" vertical="center"/>
      <protection hidden="1"/>
    </xf>
    <xf numFmtId="0" fontId="7" fillId="15" borderId="7" xfId="0" applyFont="1" applyFill="1" applyBorder="1" applyAlignment="1" applyProtection="1">
      <alignment vertical="center"/>
      <protection hidden="1"/>
    </xf>
    <xf numFmtId="0" fontId="7" fillId="15" borderId="0" xfId="0" applyFont="1" applyFill="1" applyAlignment="1" applyProtection="1">
      <alignment vertical="center"/>
      <protection hidden="1"/>
    </xf>
    <xf numFmtId="0" fontId="7" fillId="15" borderId="8" xfId="0" applyFont="1" applyFill="1" applyBorder="1" applyAlignment="1" applyProtection="1">
      <alignment vertical="center"/>
      <protection hidden="1"/>
    </xf>
    <xf numFmtId="0" fontId="7" fillId="15" borderId="7" xfId="0" applyFont="1" applyFill="1" applyBorder="1" applyProtection="1">
      <protection hidden="1"/>
    </xf>
    <xf numFmtId="0" fontId="7" fillId="15" borderId="0" xfId="0" applyFont="1" applyFill="1" applyProtection="1">
      <protection hidden="1"/>
    </xf>
    <xf numFmtId="0" fontId="7" fillId="15" borderId="8" xfId="0" applyFont="1" applyFill="1" applyBorder="1" applyProtection="1">
      <protection hidden="1"/>
    </xf>
    <xf numFmtId="0" fontId="0" fillId="15" borderId="7" xfId="0" applyFill="1" applyBorder="1" applyProtection="1">
      <protection hidden="1"/>
    </xf>
    <xf numFmtId="0" fontId="0" fillId="15" borderId="0" xfId="0" applyFill="1" applyProtection="1">
      <protection hidden="1"/>
    </xf>
    <xf numFmtId="0" fontId="0" fillId="15" borderId="8" xfId="0" applyFill="1" applyBorder="1" applyProtection="1">
      <protection hidden="1"/>
    </xf>
    <xf numFmtId="0" fontId="0" fillId="15" borderId="7" xfId="0" applyFill="1" applyBorder="1" applyAlignment="1" applyProtection="1">
      <alignment vertical="center"/>
      <protection hidden="1"/>
    </xf>
    <xf numFmtId="0" fontId="0" fillId="15" borderId="0" xfId="0" applyFill="1" applyAlignment="1" applyProtection="1">
      <alignment vertical="center"/>
      <protection hidden="1"/>
    </xf>
    <xf numFmtId="0" fontId="0" fillId="15" borderId="8" xfId="0" applyFill="1" applyBorder="1" applyAlignment="1" applyProtection="1">
      <alignment vertical="center"/>
      <protection hidden="1"/>
    </xf>
    <xf numFmtId="0" fontId="0" fillId="15" borderId="9" xfId="0" applyFill="1" applyBorder="1" applyProtection="1">
      <protection hidden="1"/>
    </xf>
    <xf numFmtId="0" fontId="0" fillId="15" borderId="10" xfId="0" applyFill="1" applyBorder="1" applyProtection="1">
      <protection hidden="1"/>
    </xf>
    <xf numFmtId="0" fontId="0" fillId="15" borderId="3" xfId="0" applyFill="1" applyBorder="1" applyProtection="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4" fillId="6" borderId="0" xfId="0" applyFont="1" applyFill="1" applyAlignment="1" applyProtection="1">
      <alignment horizontal="center" wrapText="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15" fillId="15" borderId="7"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15" fillId="15" borderId="8" xfId="0" applyFont="1" applyFill="1" applyBorder="1" applyAlignment="1" applyProtection="1">
      <alignment horizontal="center" vertical="center"/>
      <protection hidden="1"/>
    </xf>
    <xf numFmtId="0" fontId="13" fillId="15" borderId="4" xfId="0" applyFont="1" applyFill="1" applyBorder="1" applyAlignment="1" applyProtection="1">
      <alignment horizontal="center" vertical="center"/>
      <protection hidden="1"/>
    </xf>
    <xf numFmtId="0" fontId="13" fillId="15" borderId="5" xfId="0" applyFont="1" applyFill="1" applyBorder="1" applyAlignment="1" applyProtection="1">
      <alignment horizontal="center" vertical="center"/>
      <protection hidden="1"/>
    </xf>
    <xf numFmtId="0" fontId="13" fillId="15" borderId="6" xfId="0" applyFont="1" applyFill="1" applyBorder="1" applyAlignment="1" applyProtection="1">
      <alignment horizontal="center" vertical="center"/>
      <protection hidden="1"/>
    </xf>
    <xf numFmtId="0" fontId="13" fillId="15" borderId="7" xfId="0" applyFont="1" applyFill="1" applyBorder="1" applyAlignment="1" applyProtection="1">
      <alignment horizontal="center" vertical="center"/>
      <protection hidden="1"/>
    </xf>
    <xf numFmtId="0" fontId="13" fillId="15" borderId="0" xfId="0" applyFont="1" applyFill="1" applyAlignment="1" applyProtection="1">
      <alignment horizontal="center" vertical="center"/>
      <protection hidden="1"/>
    </xf>
    <xf numFmtId="0" fontId="13" fillId="15" borderId="8" xfId="0" applyFont="1" applyFill="1" applyBorder="1" applyAlignment="1" applyProtection="1">
      <alignment horizontal="center" vertical="center"/>
      <protection hidden="1"/>
    </xf>
    <xf numFmtId="0" fontId="4" fillId="16" borderId="25" xfId="0" applyFont="1" applyFill="1" applyBorder="1" applyAlignment="1" applyProtection="1">
      <alignment horizontal="center"/>
      <protection hidden="1"/>
    </xf>
    <xf numFmtId="0" fontId="4" fillId="16" borderId="26" xfId="0" applyFont="1" applyFill="1" applyBorder="1" applyAlignment="1" applyProtection="1">
      <alignment horizontal="center"/>
      <protection hidden="1"/>
    </xf>
    <xf numFmtId="0" fontId="4" fillId="16" borderId="11" xfId="0" applyFont="1" applyFill="1" applyBorder="1" applyAlignment="1" applyProtection="1">
      <alignment horizontal="center"/>
      <protection hidden="1"/>
    </xf>
    <xf numFmtId="0" fontId="7" fillId="0" borderId="4"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7" fillId="0" borderId="6" xfId="0" applyFont="1" applyBorder="1" applyAlignment="1" applyProtection="1">
      <alignment horizontal="left" vertical="top" wrapText="1"/>
      <protection hidden="1"/>
    </xf>
    <xf numFmtId="0" fontId="7" fillId="0" borderId="7" xfId="0" applyFont="1" applyBorder="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7" fillId="0" borderId="8" xfId="0" applyFont="1" applyBorder="1" applyAlignment="1" applyProtection="1">
      <alignment horizontal="left" vertical="top" wrapText="1"/>
      <protection hidden="1"/>
    </xf>
    <xf numFmtId="0" fontId="7" fillId="0" borderId="9" xfId="0" applyFont="1" applyBorder="1" applyAlignment="1" applyProtection="1">
      <alignment horizontal="left" vertical="top" wrapText="1"/>
      <protection hidden="1"/>
    </xf>
    <xf numFmtId="0" fontId="7" fillId="0" borderId="10" xfId="0" applyFont="1" applyBorder="1" applyAlignment="1" applyProtection="1">
      <alignment horizontal="left" vertical="top" wrapText="1"/>
      <protection hidden="1"/>
    </xf>
    <xf numFmtId="0" fontId="7" fillId="0" borderId="3" xfId="0" applyFont="1" applyBorder="1" applyAlignment="1" applyProtection="1">
      <alignment horizontal="left" vertical="top" wrapText="1"/>
      <protection hidden="1"/>
    </xf>
    <xf numFmtId="0" fontId="4" fillId="16" borderId="25" xfId="0" applyFont="1" applyFill="1" applyBorder="1" applyAlignment="1" applyProtection="1">
      <alignment horizontal="center" vertical="center"/>
      <protection hidden="1"/>
    </xf>
    <xf numFmtId="0" fontId="4" fillId="16" borderId="26" xfId="0" applyFont="1" applyFill="1" applyBorder="1" applyAlignment="1" applyProtection="1">
      <alignment horizontal="center" vertical="center"/>
      <protection hidden="1"/>
    </xf>
    <xf numFmtId="0" fontId="4" fillId="16" borderId="11" xfId="0" applyFont="1" applyFill="1" applyBorder="1" applyAlignment="1" applyProtection="1">
      <alignment horizontal="center" vertical="center"/>
      <protection hidden="1"/>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9"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10" xfId="0" applyFont="1" applyBorder="1" applyAlignment="1" applyProtection="1">
      <alignment horizontal="left"/>
      <protection locked="0"/>
    </xf>
    <xf numFmtId="0" fontId="4" fillId="0" borderId="0" xfId="0" applyFont="1" applyAlignment="1" applyProtection="1">
      <alignment horizontal="center"/>
      <protection hidden="1"/>
    </xf>
    <xf numFmtId="0" fontId="4" fillId="0" borderId="25"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26" xfId="0" applyFont="1" applyBorder="1" applyAlignment="1" applyProtection="1">
      <alignment horizontal="center"/>
      <protection hidden="1"/>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5" xfId="0" applyFont="1" applyBorder="1" applyAlignment="1" applyProtection="1">
      <alignment horizontal="left"/>
      <protection locked="0"/>
    </xf>
    <xf numFmtId="0" fontId="5" fillId="0" borderId="0" xfId="0" applyFont="1" applyAlignment="1" applyProtection="1">
      <alignment horizontal="center"/>
      <protection hidden="1"/>
    </xf>
    <xf numFmtId="0" fontId="4" fillId="0" borderId="2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4" fillId="0" borderId="0" xfId="0" applyFont="1" applyAlignment="1" applyProtection="1">
      <alignment horizontal="center"/>
      <protection locked="0"/>
    </xf>
    <xf numFmtId="0" fontId="7" fillId="0" borderId="0" xfId="0" applyFont="1" applyAlignment="1" applyProtection="1">
      <alignment horizontal="center"/>
      <protection locked="0"/>
    </xf>
    <xf numFmtId="0" fontId="18" fillId="0" borderId="0" xfId="0" applyFont="1" applyAlignment="1" applyProtection="1">
      <alignment horizontal="center"/>
      <protection hidden="1"/>
    </xf>
    <xf numFmtId="0" fontId="11" fillId="7" borderId="0" xfId="1" applyFont="1" applyFill="1" applyAlignment="1" applyProtection="1">
      <alignment horizontal="left"/>
      <protection hidden="1"/>
    </xf>
    <xf numFmtId="0" fontId="12" fillId="0" borderId="0" xfId="0" applyFont="1" applyAlignment="1" applyProtection="1">
      <alignment horizontal="center"/>
      <protection locked="0"/>
    </xf>
    <xf numFmtId="0" fontId="4" fillId="5" borderId="0" xfId="0" applyFont="1" applyFill="1" applyAlignment="1" applyProtection="1">
      <alignment horizontal="center" vertical="center" wrapText="1"/>
      <protection hidden="1"/>
    </xf>
    <xf numFmtId="0" fontId="23" fillId="12" borderId="0" xfId="0" applyFont="1" applyFill="1" applyAlignment="1" applyProtection="1">
      <alignment horizontal="center" vertical="center" wrapText="1"/>
      <protection hidden="1"/>
    </xf>
    <xf numFmtId="0" fontId="4" fillId="16" borderId="0" xfId="0" applyFont="1" applyFill="1" applyAlignment="1" applyProtection="1">
      <alignment horizontal="left" vertical="center"/>
      <protection hidden="1"/>
    </xf>
    <xf numFmtId="0" fontId="4" fillId="3" borderId="0" xfId="0" applyFont="1" applyFill="1" applyAlignment="1" applyProtection="1">
      <alignment horizontal="center" vertical="center" wrapText="1"/>
      <protection hidden="1"/>
    </xf>
    <xf numFmtId="0" fontId="4" fillId="14"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0" borderId="13" xfId="0" applyFont="1" applyBorder="1" applyAlignment="1" applyProtection="1">
      <alignment horizontal="center" vertical="top"/>
      <protection locked="0"/>
    </xf>
    <xf numFmtId="0" fontId="4" fillId="0" borderId="15" xfId="0" applyFont="1" applyBorder="1" applyAlignment="1" applyProtection="1">
      <alignment horizontal="center" vertical="top"/>
      <protection locked="0"/>
    </xf>
    <xf numFmtId="0" fontId="4" fillId="0" borderId="20"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7" fillId="0" borderId="20"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4" fillId="0" borderId="13"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6" fillId="0" borderId="0" xfId="0" applyFont="1" applyAlignment="1" applyProtection="1">
      <alignment horizontal="center" vertical="center"/>
      <protection hidden="1"/>
    </xf>
    <xf numFmtId="0" fontId="6" fillId="0" borderId="0" xfId="0" applyFont="1" applyAlignment="1" applyProtection="1">
      <alignment horizontal="center"/>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center"/>
      <protection hidden="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99"/>
      <color rgb="FFFF99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14</xdr:row>
      <xdr:rowOff>38100</xdr:rowOff>
    </xdr:from>
    <xdr:to>
      <xdr:col>11</xdr:col>
      <xdr:colOff>838199</xdr:colOff>
      <xdr:row>21</xdr:row>
      <xdr:rowOff>168506</xdr:rowOff>
    </xdr:to>
    <xdr:pic>
      <xdr:nvPicPr>
        <xdr:cNvPr id="4" name="Picture 3">
          <a:extLst>
            <a:ext uri="{FF2B5EF4-FFF2-40B4-BE49-F238E27FC236}">
              <a16:creationId xmlns:a16="http://schemas.microsoft.com/office/drawing/2014/main" id="{FB61452B-6B55-D032-8A9C-7E0B2DC334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343150"/>
          <a:ext cx="6896099" cy="14639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36</xdr:row>
      <xdr:rowOff>0</xdr:rowOff>
    </xdr:from>
    <xdr:to>
      <xdr:col>3</xdr:col>
      <xdr:colOff>561975</xdr:colOff>
      <xdr:row>36</xdr:row>
      <xdr:rowOff>0</xdr:rowOff>
    </xdr:to>
    <xdr:cxnSp macro="">
      <xdr:nvCxnSpPr>
        <xdr:cNvPr id="10" name="Straight Connector 9">
          <a:extLst>
            <a:ext uri="{FF2B5EF4-FFF2-40B4-BE49-F238E27FC236}">
              <a16:creationId xmlns:a16="http://schemas.microsoft.com/office/drawing/2014/main" id="{6BCBA2B2-88BB-AE38-E3C2-39800DFC8943}"/>
            </a:ext>
          </a:extLst>
        </xdr:cNvPr>
        <xdr:cNvCxnSpPr/>
      </xdr:nvCxnSpPr>
      <xdr:spPr>
        <a:xfrm>
          <a:off x="400050" y="7048500"/>
          <a:ext cx="1905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36</xdr:row>
      <xdr:rowOff>0</xdr:rowOff>
    </xdr:from>
    <xdr:to>
      <xdr:col>9</xdr:col>
      <xdr:colOff>485775</xdr:colOff>
      <xdr:row>36</xdr:row>
      <xdr:rowOff>9034</xdr:rowOff>
    </xdr:to>
    <xdr:cxnSp macro="">
      <xdr:nvCxnSpPr>
        <xdr:cNvPr id="11" name="Straight Connector 10">
          <a:extLst>
            <a:ext uri="{FF2B5EF4-FFF2-40B4-BE49-F238E27FC236}">
              <a16:creationId xmlns:a16="http://schemas.microsoft.com/office/drawing/2014/main" id="{42D818EF-6B3A-4CE0-BDFB-0D563DFC0503}"/>
            </a:ext>
          </a:extLst>
        </xdr:cNvPr>
        <xdr:cNvCxnSpPr/>
      </xdr:nvCxnSpPr>
      <xdr:spPr>
        <a:xfrm>
          <a:off x="3486150" y="7048500"/>
          <a:ext cx="2276475" cy="90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D537-57F1-4F82-BA76-6AF165160E42}">
  <dimension ref="B1:X30"/>
  <sheetViews>
    <sheetView showGridLines="0" tabSelected="1" workbookViewId="0">
      <selection sqref="A1:T22"/>
    </sheetView>
  </sheetViews>
  <sheetFormatPr defaultRowHeight="15"/>
  <cols>
    <col min="1" max="11" width="9.140625" style="38"/>
    <col min="12" max="12" width="13.140625" style="38" customWidth="1"/>
    <col min="13" max="16384" width="9.140625" style="38"/>
  </cols>
  <sheetData>
    <row r="1" spans="2:24" ht="15.75" thickBot="1"/>
    <row r="2" spans="2:24" ht="15" customHeight="1" thickBot="1">
      <c r="B2" s="120" t="s">
        <v>0</v>
      </c>
      <c r="C2" s="121"/>
      <c r="D2" s="121"/>
      <c r="E2" s="121"/>
      <c r="F2" s="121"/>
      <c r="G2" s="121"/>
      <c r="H2" s="121"/>
      <c r="I2" s="121"/>
      <c r="J2" s="121"/>
      <c r="K2" s="121"/>
      <c r="L2" s="122"/>
      <c r="N2" s="126" t="s">
        <v>1</v>
      </c>
      <c r="O2" s="127"/>
      <c r="P2" s="127"/>
      <c r="Q2" s="127"/>
      <c r="R2" s="127"/>
      <c r="S2" s="127"/>
      <c r="T2" s="128"/>
      <c r="U2" s="42"/>
      <c r="V2" s="42"/>
      <c r="W2" s="42"/>
      <c r="X2" s="42"/>
    </row>
    <row r="3" spans="2:24" ht="15" customHeight="1">
      <c r="B3" s="123"/>
      <c r="C3" s="124"/>
      <c r="D3" s="124"/>
      <c r="E3" s="124"/>
      <c r="F3" s="124"/>
      <c r="G3" s="124"/>
      <c r="H3" s="124"/>
      <c r="I3" s="124"/>
      <c r="J3" s="124"/>
      <c r="K3" s="124"/>
      <c r="L3" s="125"/>
      <c r="N3" s="129" t="s">
        <v>2</v>
      </c>
      <c r="O3" s="130"/>
      <c r="P3" s="130"/>
      <c r="Q3" s="130"/>
      <c r="R3" s="130"/>
      <c r="S3" s="130"/>
      <c r="T3" s="131"/>
      <c r="U3" s="43"/>
      <c r="V3" s="43"/>
      <c r="W3" s="43"/>
      <c r="X3" s="43"/>
    </row>
    <row r="4" spans="2:24" ht="15.75" customHeight="1">
      <c r="B4" s="93"/>
      <c r="C4" s="94"/>
      <c r="D4" s="94"/>
      <c r="E4" s="116" t="s">
        <v>3</v>
      </c>
      <c r="F4" s="116"/>
      <c r="G4" s="116"/>
      <c r="H4" s="116"/>
      <c r="I4" s="116"/>
      <c r="J4" s="94"/>
      <c r="K4" s="94"/>
      <c r="L4" s="95"/>
      <c r="N4" s="132"/>
      <c r="O4" s="133"/>
      <c r="P4" s="133"/>
      <c r="Q4" s="133"/>
      <c r="R4" s="133"/>
      <c r="S4" s="133"/>
      <c r="T4" s="134"/>
      <c r="U4" s="43"/>
      <c r="V4" s="43"/>
      <c r="W4" s="43"/>
      <c r="X4" s="43"/>
    </row>
    <row r="5" spans="2:24" ht="15" customHeight="1">
      <c r="B5" s="93"/>
      <c r="C5" s="94"/>
      <c r="D5" s="94"/>
      <c r="E5" s="111"/>
      <c r="F5" s="111"/>
      <c r="G5" s="111"/>
      <c r="H5" s="111"/>
      <c r="I5" s="111"/>
      <c r="J5" s="94"/>
      <c r="K5" s="94"/>
      <c r="L5" s="95"/>
      <c r="N5" s="132"/>
      <c r="O5" s="133"/>
      <c r="P5" s="133"/>
      <c r="Q5" s="133"/>
      <c r="R5" s="133"/>
      <c r="S5" s="133"/>
      <c r="T5" s="134"/>
      <c r="U5" s="43"/>
      <c r="V5" s="43"/>
      <c r="W5" s="43"/>
      <c r="X5" s="43"/>
    </row>
    <row r="6" spans="2:24" ht="15" customHeight="1">
      <c r="B6" s="96"/>
      <c r="C6" s="97"/>
      <c r="D6" s="97"/>
      <c r="E6" s="97"/>
      <c r="F6" s="97"/>
      <c r="G6" s="97"/>
      <c r="H6" s="97"/>
      <c r="I6" s="97"/>
      <c r="J6" s="97"/>
      <c r="K6" s="97"/>
      <c r="L6" s="98"/>
      <c r="N6" s="132"/>
      <c r="O6" s="133"/>
      <c r="P6" s="133"/>
      <c r="Q6" s="133"/>
      <c r="R6" s="133"/>
      <c r="S6" s="133"/>
      <c r="T6" s="134"/>
      <c r="U6" s="43"/>
      <c r="V6" s="43"/>
      <c r="W6" s="43"/>
      <c r="X6" s="43"/>
    </row>
    <row r="7" spans="2:24" ht="15" customHeight="1">
      <c r="B7" s="123" t="s">
        <v>4</v>
      </c>
      <c r="C7" s="124"/>
      <c r="D7" s="124"/>
      <c r="E7" s="124"/>
      <c r="F7" s="124"/>
      <c r="G7" s="124"/>
      <c r="H7" s="124"/>
      <c r="I7" s="124"/>
      <c r="J7" s="124"/>
      <c r="K7" s="124"/>
      <c r="L7" s="125"/>
      <c r="N7" s="132"/>
      <c r="O7" s="133"/>
      <c r="P7" s="133"/>
      <c r="Q7" s="133"/>
      <c r="R7" s="133"/>
      <c r="S7" s="133"/>
      <c r="T7" s="134"/>
      <c r="U7" s="43"/>
      <c r="V7" s="43"/>
      <c r="W7" s="43"/>
      <c r="X7" s="43"/>
    </row>
    <row r="8" spans="2:24" ht="15.75" customHeight="1">
      <c r="B8" s="123"/>
      <c r="C8" s="124"/>
      <c r="D8" s="124"/>
      <c r="E8" s="124"/>
      <c r="F8" s="124"/>
      <c r="G8" s="124"/>
      <c r="H8" s="124"/>
      <c r="I8" s="124"/>
      <c r="J8" s="124"/>
      <c r="K8" s="124"/>
      <c r="L8" s="125"/>
      <c r="N8" s="132"/>
      <c r="O8" s="133"/>
      <c r="P8" s="133"/>
      <c r="Q8" s="133"/>
      <c r="R8" s="133"/>
      <c r="S8" s="133"/>
      <c r="T8" s="134"/>
      <c r="U8" s="43"/>
      <c r="V8" s="43"/>
      <c r="W8" s="43"/>
      <c r="X8" s="43"/>
    </row>
    <row r="9" spans="2:24" ht="15" customHeight="1">
      <c r="B9" s="113" t="s">
        <v>5</v>
      </c>
      <c r="C9" s="114"/>
      <c r="D9" s="114"/>
      <c r="E9" s="114"/>
      <c r="F9" s="114"/>
      <c r="G9" s="114"/>
      <c r="H9" s="114"/>
      <c r="I9" s="114"/>
      <c r="J9" s="114"/>
      <c r="K9" s="114"/>
      <c r="L9" s="115"/>
      <c r="N9" s="132"/>
      <c r="O9" s="133"/>
      <c r="P9" s="133"/>
      <c r="Q9" s="133"/>
      <c r="R9" s="133"/>
      <c r="S9" s="133"/>
      <c r="T9" s="134"/>
      <c r="U9" s="43"/>
      <c r="V9" s="43"/>
      <c r="W9" s="43"/>
      <c r="X9" s="43"/>
    </row>
    <row r="10" spans="2:24" ht="15.75" thickBot="1">
      <c r="B10" s="117" t="s">
        <v>6</v>
      </c>
      <c r="C10" s="118"/>
      <c r="D10" s="118"/>
      <c r="E10" s="118"/>
      <c r="F10" s="118"/>
      <c r="G10" s="118"/>
      <c r="H10" s="118"/>
      <c r="I10" s="118"/>
      <c r="J10" s="118"/>
      <c r="K10" s="118"/>
      <c r="L10" s="119"/>
      <c r="N10" s="135"/>
      <c r="O10" s="136"/>
      <c r="P10" s="136"/>
      <c r="Q10" s="136"/>
      <c r="R10" s="136"/>
      <c r="S10" s="136"/>
      <c r="T10" s="137"/>
      <c r="U10" s="43"/>
      <c r="V10" s="43"/>
      <c r="W10" s="43"/>
      <c r="X10" s="43"/>
    </row>
    <row r="11" spans="2:24" ht="15" customHeight="1" thickBot="1">
      <c r="B11" s="117"/>
      <c r="C11" s="118"/>
      <c r="D11" s="118"/>
      <c r="E11" s="118"/>
      <c r="F11" s="118"/>
      <c r="G11" s="118"/>
      <c r="H11" s="118"/>
      <c r="I11" s="118"/>
      <c r="J11" s="118"/>
      <c r="K11" s="118"/>
      <c r="L11" s="119"/>
      <c r="N11" s="138" t="s">
        <v>7</v>
      </c>
      <c r="O11" s="139"/>
      <c r="P11" s="139"/>
      <c r="Q11" s="139"/>
      <c r="R11" s="139"/>
      <c r="S11" s="139"/>
      <c r="T11" s="140"/>
      <c r="U11" s="43"/>
      <c r="V11" s="43"/>
      <c r="W11" s="43"/>
      <c r="X11" s="43"/>
    </row>
    <row r="12" spans="2:24" ht="15" customHeight="1">
      <c r="B12" s="113" t="s">
        <v>8</v>
      </c>
      <c r="C12" s="114"/>
      <c r="D12" s="114"/>
      <c r="E12" s="114"/>
      <c r="F12" s="114"/>
      <c r="G12" s="114"/>
      <c r="H12" s="114"/>
      <c r="I12" s="114"/>
      <c r="J12" s="114"/>
      <c r="K12" s="114"/>
      <c r="L12" s="115"/>
      <c r="U12" s="43"/>
      <c r="V12" s="43"/>
      <c r="W12" s="43"/>
      <c r="X12" s="43"/>
    </row>
    <row r="13" spans="2:24" ht="15" customHeight="1">
      <c r="B13" s="108"/>
      <c r="C13" s="109"/>
      <c r="D13" s="109"/>
      <c r="E13" s="109"/>
      <c r="F13" s="109"/>
      <c r="G13" s="109"/>
      <c r="H13" s="109"/>
      <c r="I13" s="109"/>
      <c r="J13" s="109"/>
      <c r="K13" s="109"/>
      <c r="L13" s="110"/>
      <c r="U13" s="43"/>
      <c r="V13" s="43"/>
      <c r="W13" s="43"/>
      <c r="X13" s="43"/>
    </row>
    <row r="14" spans="2:24" ht="15" customHeight="1">
      <c r="B14" s="96"/>
      <c r="C14" s="97"/>
      <c r="D14" s="97"/>
      <c r="E14" s="97"/>
      <c r="F14" s="97"/>
      <c r="G14" s="97"/>
      <c r="H14" s="97"/>
      <c r="I14" s="97"/>
      <c r="J14" s="97"/>
      <c r="K14" s="97"/>
      <c r="L14" s="98"/>
      <c r="U14" s="43"/>
      <c r="V14" s="43"/>
      <c r="W14" s="43"/>
      <c r="X14" s="43"/>
    </row>
    <row r="15" spans="2:24">
      <c r="B15" s="99"/>
      <c r="C15" s="100"/>
      <c r="D15" s="100"/>
      <c r="E15" s="100"/>
      <c r="F15" s="100"/>
      <c r="G15" s="100"/>
      <c r="H15" s="100"/>
      <c r="I15" s="100"/>
      <c r="J15" s="100"/>
      <c r="K15" s="100"/>
      <c r="L15" s="101"/>
      <c r="U15" s="43"/>
      <c r="V15" s="43"/>
      <c r="W15" s="43"/>
      <c r="X15" s="43"/>
    </row>
    <row r="16" spans="2:24">
      <c r="B16" s="99"/>
      <c r="C16" s="100"/>
      <c r="D16" s="100"/>
      <c r="E16" s="100"/>
      <c r="F16" s="100"/>
      <c r="G16" s="100"/>
      <c r="H16" s="100"/>
      <c r="I16" s="100"/>
      <c r="J16" s="100"/>
      <c r="K16" s="100"/>
      <c r="L16" s="101"/>
    </row>
    <row r="17" spans="2:12">
      <c r="B17" s="99"/>
      <c r="C17" s="100"/>
      <c r="D17" s="100"/>
      <c r="E17" s="100"/>
      <c r="F17" s="100"/>
      <c r="G17" s="100"/>
      <c r="H17" s="100"/>
      <c r="I17" s="100"/>
      <c r="J17" s="100"/>
      <c r="K17" s="100"/>
      <c r="L17" s="101"/>
    </row>
    <row r="18" spans="2:12">
      <c r="B18" s="99"/>
      <c r="C18" s="100"/>
      <c r="D18" s="100"/>
      <c r="E18" s="100"/>
      <c r="F18" s="100"/>
      <c r="G18" s="100"/>
      <c r="H18" s="100"/>
      <c r="I18" s="100"/>
      <c r="J18" s="100"/>
      <c r="K18" s="100"/>
      <c r="L18" s="101"/>
    </row>
    <row r="19" spans="2:12">
      <c r="B19" s="99"/>
      <c r="C19" s="100"/>
      <c r="D19" s="100"/>
      <c r="E19" s="100"/>
      <c r="F19" s="100"/>
      <c r="G19" s="100"/>
      <c r="H19" s="100"/>
      <c r="I19" s="100"/>
      <c r="J19" s="100"/>
      <c r="K19" s="100"/>
      <c r="L19" s="101"/>
    </row>
    <row r="20" spans="2:12">
      <c r="B20" s="102"/>
      <c r="C20" s="103"/>
      <c r="D20" s="103"/>
      <c r="E20" s="103"/>
      <c r="F20" s="103"/>
      <c r="G20" s="103"/>
      <c r="H20" s="103"/>
      <c r="I20" s="103"/>
      <c r="J20" s="103"/>
      <c r="K20" s="103"/>
      <c r="L20" s="104"/>
    </row>
    <row r="21" spans="2:12" ht="15" customHeight="1">
      <c r="B21" s="99"/>
      <c r="C21" s="100"/>
      <c r="D21" s="100"/>
      <c r="E21" s="100"/>
      <c r="F21" s="100"/>
      <c r="G21" s="100"/>
      <c r="H21" s="100"/>
      <c r="I21" s="100"/>
      <c r="J21" s="100"/>
      <c r="K21" s="100"/>
      <c r="L21" s="101"/>
    </row>
    <row r="22" spans="2:12" ht="15" customHeight="1" thickBot="1">
      <c r="B22" s="105"/>
      <c r="C22" s="106"/>
      <c r="D22" s="106"/>
      <c r="E22" s="106"/>
      <c r="F22" s="106"/>
      <c r="G22" s="106"/>
      <c r="H22" s="106"/>
      <c r="I22" s="106"/>
      <c r="J22" s="106"/>
      <c r="K22" s="106"/>
      <c r="L22" s="107"/>
    </row>
    <row r="26" spans="2:12">
      <c r="B26" s="52"/>
      <c r="C26" s="52"/>
      <c r="D26" s="52"/>
      <c r="E26" s="52"/>
      <c r="F26" s="52"/>
      <c r="G26" s="52"/>
      <c r="H26" s="52"/>
      <c r="I26" s="52"/>
      <c r="J26" s="52"/>
      <c r="K26" s="52"/>
      <c r="L26" s="52"/>
    </row>
    <row r="27" spans="2:12">
      <c r="B27" s="52"/>
      <c r="C27" s="52"/>
      <c r="D27" s="52"/>
      <c r="E27" s="52"/>
      <c r="F27" s="52"/>
      <c r="G27" s="52"/>
      <c r="H27" s="52"/>
      <c r="I27" s="52"/>
      <c r="J27" s="52"/>
      <c r="K27" s="52"/>
      <c r="L27" s="52"/>
    </row>
    <row r="30" spans="2:12" ht="15" customHeight="1"/>
  </sheetData>
  <sheetProtection algorithmName="SHA-512" hashValue="TWWo35mHiaCURSwPWnSPC/ZdUZJJY4bQ4YDw3iEsf8XJ26Hvtp1E+vyBwkWHz2uKklcOeleijWBse56kuaHx6A==" saltValue="ah9hFeRaYSdS64SiBVlIkg==" spinCount="100000" sheet="1" objects="1" scenarios="1"/>
  <mergeCells count="9">
    <mergeCell ref="B12:L12"/>
    <mergeCell ref="E4:I4"/>
    <mergeCell ref="B10:L11"/>
    <mergeCell ref="B2:L3"/>
    <mergeCell ref="N2:T2"/>
    <mergeCell ref="N3:T10"/>
    <mergeCell ref="N11:T11"/>
    <mergeCell ref="B7:L8"/>
    <mergeCell ref="B9:L9"/>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C04-8B9D-47C5-AD59-C2547A78492E}">
  <dimension ref="A1:F64"/>
  <sheetViews>
    <sheetView showGridLines="0" workbookViewId="0">
      <pane ySplit="3" topLeftCell="A4" activePane="bottomLeft" state="frozen"/>
      <selection pane="bottomLeft" activeCell="C6" sqref="C6"/>
    </sheetView>
  </sheetViews>
  <sheetFormatPr defaultRowHeight="15"/>
  <cols>
    <col min="1" max="1" width="7" style="82" customWidth="1"/>
    <col min="2" max="2" width="46.42578125" style="82" customWidth="1"/>
    <col min="3" max="3" width="19.42578125" style="82" customWidth="1"/>
    <col min="4" max="4" width="14.28515625" style="82" customWidth="1"/>
    <col min="5" max="5" width="13.7109375" style="82" customWidth="1"/>
    <col min="6" max="6" width="48.7109375" style="82" customWidth="1"/>
    <col min="7" max="16384" width="9.140625" style="82"/>
  </cols>
  <sheetData>
    <row r="1" spans="1:6" ht="30.75">
      <c r="A1" s="191" t="s">
        <v>103</v>
      </c>
      <c r="B1" s="191"/>
      <c r="C1" s="191"/>
      <c r="D1" s="191"/>
      <c r="E1" s="191"/>
      <c r="F1" s="191"/>
    </row>
    <row r="2" spans="1:6">
      <c r="A2" s="83"/>
      <c r="B2" s="84"/>
      <c r="C2" s="84"/>
      <c r="D2" s="84"/>
      <c r="E2" s="84"/>
      <c r="F2" s="84"/>
    </row>
    <row r="3" spans="1:6" ht="31.5">
      <c r="A3" s="88" t="s">
        <v>25</v>
      </c>
      <c r="B3" s="88" t="s">
        <v>126</v>
      </c>
      <c r="C3" s="88" t="s">
        <v>127</v>
      </c>
      <c r="D3" s="88" t="s">
        <v>128</v>
      </c>
      <c r="E3" s="88" t="s">
        <v>129</v>
      </c>
      <c r="F3" s="88" t="s">
        <v>28</v>
      </c>
    </row>
    <row r="4" spans="1:6" ht="144" customHeight="1">
      <c r="A4" s="79">
        <v>1</v>
      </c>
      <c r="B4" s="79" t="s">
        <v>403</v>
      </c>
      <c r="C4" s="79">
        <v>12.09</v>
      </c>
      <c r="D4" s="80" t="s">
        <v>92</v>
      </c>
      <c r="E4" s="80"/>
      <c r="F4" s="80"/>
    </row>
    <row r="5" spans="1:6" ht="15.75">
      <c r="A5" s="85"/>
      <c r="B5" s="86" t="s">
        <v>404</v>
      </c>
      <c r="C5" s="79"/>
      <c r="D5" s="90"/>
      <c r="E5" s="79"/>
      <c r="F5" s="79"/>
    </row>
    <row r="6" spans="1:6" ht="47.25">
      <c r="A6" s="79">
        <v>2</v>
      </c>
      <c r="B6" s="79" t="s">
        <v>405</v>
      </c>
      <c r="C6" s="79">
        <v>12.41</v>
      </c>
      <c r="D6" s="80" t="s">
        <v>92</v>
      </c>
      <c r="E6" s="80"/>
      <c r="F6" s="80"/>
    </row>
    <row r="7" spans="1:6" ht="47.25">
      <c r="A7" s="79">
        <v>3</v>
      </c>
      <c r="B7" s="79" t="s">
        <v>406</v>
      </c>
      <c r="C7" s="79">
        <v>12.42</v>
      </c>
      <c r="D7" s="80" t="s">
        <v>92</v>
      </c>
      <c r="E7" s="80"/>
      <c r="F7" s="80"/>
    </row>
    <row r="8" spans="1:6" ht="47.25">
      <c r="A8" s="79">
        <v>4</v>
      </c>
      <c r="B8" s="79" t="s">
        <v>407</v>
      </c>
      <c r="C8" s="79">
        <v>12.42</v>
      </c>
      <c r="D8" s="80" t="s">
        <v>92</v>
      </c>
      <c r="E8" s="80"/>
      <c r="F8" s="80"/>
    </row>
    <row r="9" spans="1:6" ht="47.25">
      <c r="A9" s="79">
        <v>5</v>
      </c>
      <c r="B9" s="79" t="s">
        <v>408</v>
      </c>
      <c r="C9" s="79">
        <v>12.42</v>
      </c>
      <c r="D9" s="80" t="s">
        <v>92</v>
      </c>
      <c r="E9" s="80"/>
      <c r="F9" s="80"/>
    </row>
    <row r="10" spans="1:6" ht="63">
      <c r="A10" s="79">
        <v>6</v>
      </c>
      <c r="B10" s="79" t="s">
        <v>409</v>
      </c>
      <c r="C10" s="79">
        <v>12.42</v>
      </c>
      <c r="D10" s="80" t="s">
        <v>92</v>
      </c>
      <c r="E10" s="80"/>
      <c r="F10" s="80"/>
    </row>
    <row r="11" spans="1:6" ht="47.25">
      <c r="A11" s="79">
        <v>7</v>
      </c>
      <c r="B11" s="79" t="s">
        <v>410</v>
      </c>
      <c r="C11" s="79">
        <v>12.42</v>
      </c>
      <c r="D11" s="80" t="s">
        <v>92</v>
      </c>
      <c r="E11" s="80"/>
      <c r="F11" s="80"/>
    </row>
    <row r="12" spans="1:6" ht="15.75">
      <c r="A12" s="79"/>
      <c r="B12" s="86" t="s">
        <v>411</v>
      </c>
      <c r="C12" s="79"/>
      <c r="D12" s="79"/>
      <c r="E12" s="79"/>
      <c r="F12" s="79"/>
    </row>
    <row r="13" spans="1:6" ht="49.5" customHeight="1">
      <c r="A13" s="79">
        <v>8</v>
      </c>
      <c r="B13" s="79" t="s">
        <v>412</v>
      </c>
      <c r="C13" s="79">
        <v>12.43</v>
      </c>
      <c r="D13" s="80" t="s">
        <v>92</v>
      </c>
      <c r="E13" s="80"/>
      <c r="F13" s="80"/>
    </row>
    <row r="14" spans="1:6" ht="31.5">
      <c r="A14" s="79">
        <v>9</v>
      </c>
      <c r="B14" s="79" t="s">
        <v>413</v>
      </c>
      <c r="C14" s="79">
        <v>12.45</v>
      </c>
      <c r="D14" s="80" t="s">
        <v>92</v>
      </c>
      <c r="E14" s="80"/>
      <c r="F14" s="80"/>
    </row>
    <row r="15" spans="1:6" ht="78.75">
      <c r="A15" s="79">
        <v>10</v>
      </c>
      <c r="B15" s="79" t="s">
        <v>414</v>
      </c>
      <c r="C15" s="79">
        <v>12.45</v>
      </c>
      <c r="D15" s="80" t="s">
        <v>92</v>
      </c>
      <c r="E15" s="80"/>
      <c r="F15" s="80"/>
    </row>
    <row r="16" spans="1:6" ht="47.25">
      <c r="A16" s="79">
        <v>11</v>
      </c>
      <c r="B16" s="79" t="s">
        <v>415</v>
      </c>
      <c r="C16" s="79">
        <v>12.45</v>
      </c>
      <c r="D16" s="80" t="s">
        <v>92</v>
      </c>
      <c r="E16" s="80"/>
      <c r="F16" s="80"/>
    </row>
    <row r="17" spans="1:6" ht="31.5">
      <c r="A17" s="85"/>
      <c r="B17" s="86" t="s">
        <v>416</v>
      </c>
      <c r="C17" s="79"/>
      <c r="D17" s="90"/>
      <c r="E17" s="79"/>
      <c r="F17" s="79"/>
    </row>
    <row r="18" spans="1:6" ht="65.25" customHeight="1">
      <c r="A18" s="79">
        <v>12</v>
      </c>
      <c r="B18" s="79" t="s">
        <v>417</v>
      </c>
      <c r="C18" s="79">
        <v>12.46</v>
      </c>
      <c r="D18" s="80" t="s">
        <v>92</v>
      </c>
      <c r="E18" s="80"/>
      <c r="F18" s="80"/>
    </row>
    <row r="19" spans="1:6" ht="47.25">
      <c r="A19" s="79">
        <v>13</v>
      </c>
      <c r="B19" s="79" t="s">
        <v>418</v>
      </c>
      <c r="C19" s="79" t="s">
        <v>419</v>
      </c>
      <c r="D19" s="80" t="s">
        <v>92</v>
      </c>
      <c r="E19" s="80"/>
      <c r="F19" s="80"/>
    </row>
    <row r="20" spans="1:6" ht="47.25">
      <c r="A20" s="79">
        <v>14</v>
      </c>
      <c r="B20" s="79" t="s">
        <v>420</v>
      </c>
      <c r="C20" s="79">
        <v>12.47</v>
      </c>
      <c r="D20" s="80" t="s">
        <v>92</v>
      </c>
      <c r="E20" s="80"/>
      <c r="F20" s="80"/>
    </row>
    <row r="21" spans="1:6" ht="31.5">
      <c r="A21" s="79">
        <v>15</v>
      </c>
      <c r="B21" s="79" t="s">
        <v>421</v>
      </c>
      <c r="C21" s="79">
        <v>12.47</v>
      </c>
      <c r="D21" s="80" t="s">
        <v>92</v>
      </c>
      <c r="E21" s="80"/>
      <c r="F21" s="80"/>
    </row>
    <row r="22" spans="1:6" ht="47.25">
      <c r="A22" s="79">
        <v>16</v>
      </c>
      <c r="B22" s="79" t="s">
        <v>422</v>
      </c>
      <c r="C22" s="79">
        <v>12.47</v>
      </c>
      <c r="D22" s="80" t="s">
        <v>92</v>
      </c>
      <c r="E22" s="80"/>
      <c r="F22" s="80"/>
    </row>
    <row r="23" spans="1:6" ht="47.25">
      <c r="A23" s="79">
        <v>17</v>
      </c>
      <c r="B23" s="79" t="s">
        <v>423</v>
      </c>
      <c r="C23" s="79">
        <v>12.48</v>
      </c>
      <c r="D23" s="80" t="s">
        <v>92</v>
      </c>
      <c r="E23" s="80"/>
      <c r="F23" s="80"/>
    </row>
    <row r="24" spans="1:6" ht="47.25">
      <c r="A24" s="79">
        <v>18</v>
      </c>
      <c r="B24" s="79" t="s">
        <v>424</v>
      </c>
      <c r="C24" s="79">
        <v>12.48</v>
      </c>
      <c r="D24" s="80" t="s">
        <v>92</v>
      </c>
      <c r="E24" s="80"/>
      <c r="F24" s="80"/>
    </row>
    <row r="25" spans="1:6" ht="51.75" customHeight="1">
      <c r="A25" s="79">
        <v>19</v>
      </c>
      <c r="B25" s="79" t="s">
        <v>425</v>
      </c>
      <c r="C25" s="79">
        <v>12.48</v>
      </c>
      <c r="D25" s="80" t="s">
        <v>92</v>
      </c>
      <c r="E25" s="80"/>
      <c r="F25" s="80"/>
    </row>
    <row r="26" spans="1:6" ht="15.75">
      <c r="A26" s="85"/>
      <c r="B26" s="86" t="s">
        <v>426</v>
      </c>
      <c r="C26" s="79"/>
      <c r="D26" s="90"/>
      <c r="E26" s="79"/>
      <c r="F26" s="79"/>
    </row>
    <row r="27" spans="1:6" ht="31.5">
      <c r="A27" s="79">
        <v>20</v>
      </c>
      <c r="B27" s="79" t="s">
        <v>427</v>
      </c>
      <c r="C27" s="79">
        <v>20.12</v>
      </c>
      <c r="D27" s="80" t="s">
        <v>92</v>
      </c>
      <c r="E27" s="80"/>
      <c r="F27" s="80"/>
    </row>
    <row r="28" spans="1:6" ht="47.25">
      <c r="A28" s="79">
        <v>21</v>
      </c>
      <c r="B28" s="79" t="s">
        <v>428</v>
      </c>
      <c r="C28" s="79" t="s">
        <v>429</v>
      </c>
      <c r="D28" s="80" t="s">
        <v>92</v>
      </c>
      <c r="E28" s="80"/>
      <c r="F28" s="80"/>
    </row>
    <row r="29" spans="1:6" ht="47.25">
      <c r="A29" s="79">
        <v>22</v>
      </c>
      <c r="B29" s="79" t="s">
        <v>430</v>
      </c>
      <c r="C29" s="81">
        <v>20.100000000000001</v>
      </c>
      <c r="D29" s="80" t="s">
        <v>92</v>
      </c>
      <c r="E29" s="80"/>
      <c r="F29" s="80"/>
    </row>
    <row r="30" spans="1:6" ht="31.5">
      <c r="A30" s="79">
        <v>23</v>
      </c>
      <c r="B30" s="79" t="s">
        <v>431</v>
      </c>
      <c r="C30" s="81">
        <v>20.100000000000001</v>
      </c>
      <c r="D30" s="80" t="s">
        <v>92</v>
      </c>
      <c r="E30" s="80"/>
      <c r="F30" s="80"/>
    </row>
    <row r="31" spans="1:6" ht="47.25">
      <c r="A31" s="79">
        <v>24</v>
      </c>
      <c r="B31" s="79" t="s">
        <v>432</v>
      </c>
      <c r="C31" s="81">
        <v>20.100000000000001</v>
      </c>
      <c r="D31" s="80" t="s">
        <v>92</v>
      </c>
      <c r="E31" s="80"/>
      <c r="F31" s="80"/>
    </row>
    <row r="32" spans="1:6" ht="47.25">
      <c r="A32" s="79">
        <v>25</v>
      </c>
      <c r="B32" s="79" t="s">
        <v>433</v>
      </c>
      <c r="C32" s="81">
        <v>20.100000000000001</v>
      </c>
      <c r="D32" s="80" t="s">
        <v>92</v>
      </c>
      <c r="E32" s="80"/>
      <c r="F32" s="80"/>
    </row>
    <row r="33" spans="1:6" ht="31.5">
      <c r="A33" s="79">
        <v>26</v>
      </c>
      <c r="B33" s="79" t="s">
        <v>434</v>
      </c>
      <c r="C33" s="81">
        <v>20.100000000000001</v>
      </c>
      <c r="D33" s="80" t="s">
        <v>92</v>
      </c>
      <c r="E33" s="80"/>
      <c r="F33" s="80"/>
    </row>
    <row r="34" spans="1:6" ht="47.25">
      <c r="A34" s="79">
        <v>27</v>
      </c>
      <c r="B34" s="79" t="s">
        <v>435</v>
      </c>
      <c r="C34" s="81">
        <v>20.100000000000001</v>
      </c>
      <c r="D34" s="80" t="s">
        <v>92</v>
      </c>
      <c r="E34" s="80"/>
      <c r="F34" s="80"/>
    </row>
    <row r="35" spans="1:6" ht="66.75" customHeight="1">
      <c r="A35" s="79">
        <v>28</v>
      </c>
      <c r="B35" s="79" t="s">
        <v>436</v>
      </c>
      <c r="C35" s="81">
        <v>20.100000000000001</v>
      </c>
      <c r="D35" s="80" t="s">
        <v>92</v>
      </c>
      <c r="E35" s="80"/>
      <c r="F35" s="80"/>
    </row>
    <row r="36" spans="1:6" ht="86.25" customHeight="1">
      <c r="A36" s="79">
        <v>29</v>
      </c>
      <c r="B36" s="79" t="s">
        <v>437</v>
      </c>
      <c r="C36" s="81">
        <v>20.100000000000001</v>
      </c>
      <c r="D36" s="80" t="s">
        <v>92</v>
      </c>
      <c r="E36" s="80"/>
      <c r="F36" s="80"/>
    </row>
    <row r="37" spans="1:6" ht="131.25" customHeight="1">
      <c r="A37" s="79">
        <v>30</v>
      </c>
      <c r="B37" s="79" t="s">
        <v>438</v>
      </c>
      <c r="C37" s="81">
        <v>20.100000000000001</v>
      </c>
      <c r="D37" s="80" t="s">
        <v>92</v>
      </c>
      <c r="E37" s="80"/>
      <c r="F37" s="80"/>
    </row>
    <row r="38" spans="1:6" ht="31.5">
      <c r="A38" s="79">
        <v>31</v>
      </c>
      <c r="B38" s="79" t="s">
        <v>439</v>
      </c>
      <c r="C38" s="81">
        <v>20.100000000000001</v>
      </c>
      <c r="D38" s="80" t="s">
        <v>92</v>
      </c>
      <c r="E38" s="80"/>
      <c r="F38" s="80"/>
    </row>
    <row r="39" spans="1:6" ht="63.75" customHeight="1">
      <c r="A39" s="79">
        <v>32</v>
      </c>
      <c r="B39" s="79" t="s">
        <v>440</v>
      </c>
      <c r="C39" s="81">
        <v>20.100000000000001</v>
      </c>
      <c r="D39" s="80" t="s">
        <v>92</v>
      </c>
      <c r="E39" s="80"/>
      <c r="F39" s="80"/>
    </row>
    <row r="40" spans="1:6" ht="49.5" customHeight="1">
      <c r="A40" s="79">
        <v>33</v>
      </c>
      <c r="B40" s="79" t="s">
        <v>441</v>
      </c>
      <c r="C40" s="79">
        <v>20.12</v>
      </c>
      <c r="D40" s="80" t="s">
        <v>92</v>
      </c>
      <c r="E40" s="80"/>
      <c r="F40" s="80"/>
    </row>
    <row r="41" spans="1:6" ht="48.75" customHeight="1">
      <c r="A41" s="79">
        <v>34</v>
      </c>
      <c r="B41" s="79" t="s">
        <v>442</v>
      </c>
      <c r="C41" s="79">
        <v>20.12</v>
      </c>
      <c r="D41" s="80" t="s">
        <v>92</v>
      </c>
      <c r="E41" s="80"/>
      <c r="F41" s="80"/>
    </row>
    <row r="42" spans="1:6" ht="31.5">
      <c r="A42" s="79">
        <v>35</v>
      </c>
      <c r="B42" s="79" t="s">
        <v>443</v>
      </c>
      <c r="C42" s="79">
        <v>20.12</v>
      </c>
      <c r="D42" s="80" t="s">
        <v>92</v>
      </c>
      <c r="E42" s="80"/>
      <c r="F42" s="80"/>
    </row>
    <row r="43" spans="1:6" ht="51" customHeight="1">
      <c r="A43" s="79">
        <v>36</v>
      </c>
      <c r="B43" s="79" t="s">
        <v>444</v>
      </c>
      <c r="C43" s="79">
        <v>20.12</v>
      </c>
      <c r="D43" s="80" t="s">
        <v>92</v>
      </c>
      <c r="E43" s="80"/>
      <c r="F43" s="80"/>
    </row>
    <row r="44" spans="1:6" ht="94.5" customHeight="1">
      <c r="A44" s="79">
        <v>37</v>
      </c>
      <c r="B44" s="79" t="s">
        <v>445</v>
      </c>
      <c r="C44" s="79" t="s">
        <v>446</v>
      </c>
      <c r="D44" s="80" t="s">
        <v>92</v>
      </c>
      <c r="E44" s="80"/>
      <c r="F44" s="80"/>
    </row>
    <row r="45" spans="1:6" ht="15.75">
      <c r="A45" s="85"/>
      <c r="B45" s="86" t="s">
        <v>447</v>
      </c>
      <c r="C45" s="79"/>
      <c r="D45" s="90"/>
      <c r="E45" s="79"/>
      <c r="F45" s="79"/>
    </row>
    <row r="46" spans="1:6" ht="31.5">
      <c r="A46" s="79">
        <v>38</v>
      </c>
      <c r="B46" s="79" t="s">
        <v>448</v>
      </c>
      <c r="C46" s="79">
        <v>12.52</v>
      </c>
      <c r="D46" s="80" t="s">
        <v>92</v>
      </c>
      <c r="E46" s="80"/>
      <c r="F46" s="80"/>
    </row>
    <row r="47" spans="1:6" ht="47.25">
      <c r="A47" s="79">
        <v>39</v>
      </c>
      <c r="B47" s="79" t="s">
        <v>449</v>
      </c>
      <c r="C47" s="79">
        <v>12.52</v>
      </c>
      <c r="D47" s="80" t="s">
        <v>92</v>
      </c>
      <c r="E47" s="80"/>
      <c r="F47" s="80"/>
    </row>
    <row r="48" spans="1:6" ht="67.5" customHeight="1">
      <c r="A48" s="79">
        <v>40</v>
      </c>
      <c r="B48" s="79" t="s">
        <v>450</v>
      </c>
      <c r="C48" s="81">
        <v>12.6</v>
      </c>
      <c r="D48" s="80" t="s">
        <v>92</v>
      </c>
      <c r="E48" s="80"/>
      <c r="F48" s="80"/>
    </row>
    <row r="49" spans="1:6" ht="31.5">
      <c r="A49" s="79">
        <v>41</v>
      </c>
      <c r="B49" s="79" t="s">
        <v>451</v>
      </c>
      <c r="C49" s="81">
        <v>12.6</v>
      </c>
      <c r="D49" s="80" t="s">
        <v>92</v>
      </c>
      <c r="E49" s="80"/>
      <c r="F49" s="80"/>
    </row>
    <row r="50" spans="1:6" ht="31.5">
      <c r="A50" s="79">
        <v>42</v>
      </c>
      <c r="B50" s="79" t="s">
        <v>452</v>
      </c>
      <c r="C50" s="81">
        <v>12.6</v>
      </c>
      <c r="D50" s="80" t="s">
        <v>92</v>
      </c>
      <c r="E50" s="80"/>
      <c r="F50" s="80"/>
    </row>
    <row r="51" spans="1:6" ht="47.25">
      <c r="A51" s="79">
        <v>43</v>
      </c>
      <c r="B51" s="79" t="s">
        <v>453</v>
      </c>
      <c r="C51" s="79">
        <v>12.61</v>
      </c>
      <c r="D51" s="80" t="s">
        <v>92</v>
      </c>
      <c r="E51" s="80"/>
      <c r="F51" s="80"/>
    </row>
    <row r="52" spans="1:6" ht="31.5">
      <c r="A52" s="79">
        <v>44</v>
      </c>
      <c r="B52" s="79" t="s">
        <v>454</v>
      </c>
      <c r="C52" s="79">
        <v>12.61</v>
      </c>
      <c r="D52" s="80" t="s">
        <v>92</v>
      </c>
      <c r="E52" s="80"/>
      <c r="F52" s="80"/>
    </row>
    <row r="53" spans="1:6" ht="47.25">
      <c r="A53" s="79">
        <v>45</v>
      </c>
      <c r="B53" s="79" t="s">
        <v>455</v>
      </c>
      <c r="C53" s="79">
        <v>12.61</v>
      </c>
      <c r="D53" s="80" t="s">
        <v>92</v>
      </c>
      <c r="E53" s="80"/>
      <c r="F53" s="80"/>
    </row>
    <row r="54" spans="1:6" ht="15.75">
      <c r="A54" s="85"/>
      <c r="B54" s="86" t="s">
        <v>456</v>
      </c>
      <c r="C54" s="79"/>
      <c r="D54" s="90"/>
      <c r="E54" s="79"/>
      <c r="F54" s="79"/>
    </row>
    <row r="55" spans="1:6" ht="110.25">
      <c r="A55" s="79">
        <v>46</v>
      </c>
      <c r="B55" s="79" t="s">
        <v>457</v>
      </c>
      <c r="C55" s="79">
        <v>12.54</v>
      </c>
      <c r="D55" s="80" t="s">
        <v>92</v>
      </c>
      <c r="E55" s="80"/>
      <c r="F55" s="80"/>
    </row>
    <row r="56" spans="1:6" ht="15.75">
      <c r="A56" s="85"/>
      <c r="B56" s="86" t="s">
        <v>458</v>
      </c>
      <c r="C56" s="79"/>
      <c r="D56" s="90"/>
      <c r="E56" s="79"/>
      <c r="F56" s="79"/>
    </row>
    <row r="57" spans="1:6" ht="78.75">
      <c r="A57" s="79">
        <v>47</v>
      </c>
      <c r="B57" s="79" t="s">
        <v>459</v>
      </c>
      <c r="C57" s="79">
        <v>12.56</v>
      </c>
      <c r="D57" s="80" t="s">
        <v>92</v>
      </c>
      <c r="E57" s="80"/>
      <c r="F57" s="80"/>
    </row>
    <row r="58" spans="1:6" ht="31.5">
      <c r="A58" s="79">
        <v>48</v>
      </c>
      <c r="B58" s="79" t="s">
        <v>460</v>
      </c>
      <c r="C58" s="79">
        <v>12.56</v>
      </c>
      <c r="D58" s="80" t="s">
        <v>92</v>
      </c>
      <c r="E58" s="80"/>
      <c r="F58" s="80"/>
    </row>
    <row r="59" spans="1:6" ht="31.5">
      <c r="A59" s="79">
        <v>49</v>
      </c>
      <c r="B59" s="79" t="s">
        <v>461</v>
      </c>
      <c r="C59" s="79">
        <v>12.57</v>
      </c>
      <c r="D59" s="80" t="s">
        <v>92</v>
      </c>
      <c r="E59" s="80"/>
      <c r="F59" s="80"/>
    </row>
    <row r="60" spans="1:6" ht="47.25">
      <c r="A60" s="79">
        <v>50</v>
      </c>
      <c r="B60" s="79" t="s">
        <v>462</v>
      </c>
      <c r="C60" s="79">
        <v>12.57</v>
      </c>
      <c r="D60" s="80" t="s">
        <v>92</v>
      </c>
      <c r="E60" s="80"/>
      <c r="F60" s="80"/>
    </row>
    <row r="61" spans="1:6" ht="50.25" customHeight="1">
      <c r="A61" s="79">
        <v>51</v>
      </c>
      <c r="B61" s="79" t="s">
        <v>463</v>
      </c>
      <c r="C61" s="79">
        <v>12.57</v>
      </c>
      <c r="D61" s="80" t="s">
        <v>92</v>
      </c>
      <c r="E61" s="80"/>
      <c r="F61" s="80"/>
    </row>
    <row r="62" spans="1:6" ht="50.25" customHeight="1">
      <c r="A62" s="79">
        <v>52</v>
      </c>
      <c r="B62" s="79" t="s">
        <v>464</v>
      </c>
      <c r="C62" s="79">
        <v>12.58</v>
      </c>
      <c r="D62" s="80" t="s">
        <v>92</v>
      </c>
      <c r="E62" s="80"/>
      <c r="F62" s="80"/>
    </row>
    <row r="63" spans="1:6" ht="141.75">
      <c r="A63" s="79">
        <v>53</v>
      </c>
      <c r="B63" s="79" t="s">
        <v>465</v>
      </c>
      <c r="C63" s="79" t="s">
        <v>466</v>
      </c>
      <c r="D63" s="80" t="s">
        <v>92</v>
      </c>
      <c r="E63" s="80"/>
      <c r="F63" s="80"/>
    </row>
    <row r="64" spans="1:6" ht="95.25" customHeight="1">
      <c r="A64" s="79">
        <v>54</v>
      </c>
      <c r="B64" s="79" t="s">
        <v>467</v>
      </c>
      <c r="C64" s="79" t="s">
        <v>468</v>
      </c>
      <c r="D64" s="80" t="s">
        <v>92</v>
      </c>
      <c r="E64" s="80"/>
      <c r="F64" s="80"/>
    </row>
  </sheetData>
  <sheetProtection algorithmName="SHA-512" hashValue="uVjjlB0T2FiSXlvkgAndQzFcJqbmPtmuX/FSAy5uqQJSQlPTpUyn8kyhJLKNNBq7uvtWbmiiU0In/bBOmtrmAg==" saltValue="Pg2Sbsj+7jbmYfP6D1P2zw==" spinCount="100000" sheet="1" objects="1" scenarios="1"/>
  <mergeCells count="1">
    <mergeCell ref="A1:F1"/>
  </mergeCells>
  <dataValidations count="1">
    <dataValidation type="list" allowBlank="1" showInputMessage="1" showErrorMessage="1" sqref="D46:D53 D18:D25 D13:D16 D27:D44 D4 D6:D11 D55 D57:D64" xr:uid="{746E053B-A653-4690-BDC1-8658195688B0}">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4487-6320-45AC-9DB5-075A803FCA5C}">
  <dimension ref="A1:F55"/>
  <sheetViews>
    <sheetView showGridLines="0" zoomScaleNormal="100" workbookViewId="0">
      <pane ySplit="3" topLeftCell="A4" activePane="bottomLeft" state="frozen"/>
      <selection pane="bottomLeft" activeCell="E40" sqref="E40"/>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104</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7.25" customHeight="1">
      <c r="A4" s="33">
        <v>1</v>
      </c>
      <c r="B4" s="33" t="s">
        <v>469</v>
      </c>
      <c r="C4" s="33">
        <v>12.02</v>
      </c>
      <c r="D4" s="4" t="s">
        <v>92</v>
      </c>
      <c r="E4" s="4"/>
      <c r="F4" s="4"/>
    </row>
    <row r="5" spans="1:6" ht="31.5" customHeight="1">
      <c r="A5" s="33">
        <v>2</v>
      </c>
      <c r="B5" s="33" t="s">
        <v>470</v>
      </c>
      <c r="C5" s="33" t="s">
        <v>471</v>
      </c>
      <c r="D5" s="4" t="s">
        <v>92</v>
      </c>
      <c r="E5" s="4"/>
      <c r="F5" s="4"/>
    </row>
    <row r="6" spans="1:6" ht="31.5">
      <c r="A6" s="33">
        <v>3</v>
      </c>
      <c r="B6" s="33" t="s">
        <v>472</v>
      </c>
      <c r="C6" s="33" t="s">
        <v>473</v>
      </c>
      <c r="D6" s="4" t="s">
        <v>92</v>
      </c>
      <c r="E6" s="4"/>
      <c r="F6" s="4"/>
    </row>
    <row r="7" spans="1:6" ht="31.5">
      <c r="A7" s="33">
        <v>4</v>
      </c>
      <c r="B7" s="33" t="s">
        <v>474</v>
      </c>
      <c r="C7" s="33" t="s">
        <v>475</v>
      </c>
      <c r="D7" s="4" t="s">
        <v>92</v>
      </c>
      <c r="E7" s="4"/>
      <c r="F7" s="4"/>
    </row>
    <row r="8" spans="1:6" ht="31.5">
      <c r="A8" s="33">
        <v>5</v>
      </c>
      <c r="B8" s="33" t="s">
        <v>476</v>
      </c>
      <c r="C8" s="33">
        <v>12.03</v>
      </c>
      <c r="D8" s="4" t="s">
        <v>92</v>
      </c>
      <c r="E8" s="4"/>
      <c r="F8" s="4"/>
    </row>
    <row r="9" spans="1:6" ht="78.75">
      <c r="A9" s="33">
        <v>6</v>
      </c>
      <c r="B9" s="33" t="s">
        <v>477</v>
      </c>
      <c r="C9" s="33" t="s">
        <v>478</v>
      </c>
      <c r="D9" s="4" t="s">
        <v>92</v>
      </c>
      <c r="E9" s="4"/>
      <c r="F9" s="4"/>
    </row>
    <row r="10" spans="1:6" ht="31.5">
      <c r="A10" s="33">
        <v>7</v>
      </c>
      <c r="B10" s="33" t="s">
        <v>479</v>
      </c>
      <c r="C10" s="33" t="s">
        <v>480</v>
      </c>
      <c r="D10" s="4" t="s">
        <v>92</v>
      </c>
      <c r="E10" s="4"/>
      <c r="F10" s="4"/>
    </row>
    <row r="11" spans="1:6" ht="31.5">
      <c r="A11" s="33">
        <v>8</v>
      </c>
      <c r="B11" s="33" t="s">
        <v>481</v>
      </c>
      <c r="C11" s="33">
        <v>12.27</v>
      </c>
      <c r="D11" s="4" t="s">
        <v>92</v>
      </c>
      <c r="E11" s="4"/>
      <c r="F11" s="4"/>
    </row>
    <row r="12" spans="1:6" ht="31.5">
      <c r="A12" s="33">
        <v>9</v>
      </c>
      <c r="B12" s="33" t="s">
        <v>482</v>
      </c>
      <c r="C12" s="33">
        <v>12.27</v>
      </c>
      <c r="D12" s="4" t="s">
        <v>92</v>
      </c>
      <c r="E12" s="4"/>
      <c r="F12" s="4"/>
    </row>
    <row r="13" spans="1:6" ht="31.5">
      <c r="A13" s="33">
        <v>10</v>
      </c>
      <c r="B13" s="33" t="s">
        <v>483</v>
      </c>
      <c r="C13" s="33">
        <v>12.27</v>
      </c>
      <c r="D13" s="4" t="s">
        <v>92</v>
      </c>
      <c r="E13" s="4"/>
      <c r="F13" s="4"/>
    </row>
    <row r="14" spans="1:6" ht="47.25">
      <c r="A14" s="33">
        <v>11</v>
      </c>
      <c r="B14" s="33" t="s">
        <v>484</v>
      </c>
      <c r="C14" s="33" t="s">
        <v>485</v>
      </c>
      <c r="D14" s="4" t="s">
        <v>92</v>
      </c>
      <c r="E14" s="4"/>
      <c r="F14" s="4"/>
    </row>
    <row r="15" spans="1:6" ht="31.5">
      <c r="A15" s="33">
        <v>12</v>
      </c>
      <c r="B15" s="33" t="s">
        <v>486</v>
      </c>
      <c r="C15" s="33">
        <v>12.08</v>
      </c>
      <c r="D15" s="4" t="s">
        <v>92</v>
      </c>
      <c r="E15" s="4"/>
      <c r="F15" s="4"/>
    </row>
    <row r="16" spans="1:6" ht="47.25">
      <c r="A16" s="33">
        <v>13</v>
      </c>
      <c r="B16" s="33" t="s">
        <v>487</v>
      </c>
      <c r="C16" s="33">
        <v>12.11</v>
      </c>
      <c r="D16" s="4" t="s">
        <v>92</v>
      </c>
      <c r="E16" s="4"/>
      <c r="F16" s="4"/>
    </row>
    <row r="17" spans="1:6" ht="63">
      <c r="A17" s="33">
        <v>14</v>
      </c>
      <c r="B17" s="33" t="s">
        <v>488</v>
      </c>
      <c r="C17" s="33">
        <v>12.13</v>
      </c>
      <c r="D17" s="4" t="s">
        <v>92</v>
      </c>
      <c r="E17" s="4"/>
      <c r="F17" s="4"/>
    </row>
    <row r="18" spans="1:6" ht="94.5">
      <c r="A18" s="33">
        <v>15</v>
      </c>
      <c r="B18" s="33" t="s">
        <v>489</v>
      </c>
      <c r="C18" s="48">
        <v>12.1</v>
      </c>
      <c r="D18" s="4" t="s">
        <v>92</v>
      </c>
      <c r="E18" s="4"/>
      <c r="F18" s="4"/>
    </row>
    <row r="19" spans="1:6" ht="63">
      <c r="A19" s="33">
        <v>16</v>
      </c>
      <c r="B19" s="33" t="s">
        <v>490</v>
      </c>
      <c r="C19" s="33">
        <v>12.28</v>
      </c>
      <c r="D19" s="4" t="s">
        <v>92</v>
      </c>
      <c r="E19" s="4"/>
      <c r="F19" s="4"/>
    </row>
    <row r="20" spans="1:6" ht="31.5">
      <c r="A20" s="33">
        <v>17</v>
      </c>
      <c r="B20" s="33" t="s">
        <v>491</v>
      </c>
      <c r="C20" s="33">
        <v>12</v>
      </c>
      <c r="D20" s="4" t="s">
        <v>92</v>
      </c>
      <c r="E20" s="4"/>
      <c r="F20" s="4"/>
    </row>
    <row r="21" spans="1:6" ht="31.5">
      <c r="A21" s="33">
        <v>18</v>
      </c>
      <c r="B21" s="33" t="s">
        <v>492</v>
      </c>
      <c r="C21" s="33">
        <v>12</v>
      </c>
      <c r="D21" s="4" t="s">
        <v>92</v>
      </c>
      <c r="E21" s="4"/>
      <c r="F21" s="4"/>
    </row>
    <row r="22" spans="1:6" ht="47.25">
      <c r="A22" s="33">
        <v>19</v>
      </c>
      <c r="B22" s="33" t="s">
        <v>493</v>
      </c>
      <c r="C22" s="33">
        <v>12.31</v>
      </c>
      <c r="D22" s="4" t="s">
        <v>92</v>
      </c>
      <c r="E22" s="4"/>
      <c r="F22" s="4"/>
    </row>
    <row r="23" spans="1:6" ht="31.5">
      <c r="A23" s="33">
        <v>20</v>
      </c>
      <c r="B23" s="33" t="s">
        <v>494</v>
      </c>
      <c r="C23" s="33">
        <v>12.31</v>
      </c>
      <c r="D23" s="4" t="s">
        <v>92</v>
      </c>
      <c r="E23" s="4"/>
      <c r="F23" s="4"/>
    </row>
    <row r="24" spans="1:6" ht="63">
      <c r="A24" s="33">
        <v>21</v>
      </c>
      <c r="B24" s="33" t="s">
        <v>495</v>
      </c>
      <c r="C24" s="33" t="s">
        <v>496</v>
      </c>
      <c r="D24" s="4" t="s">
        <v>92</v>
      </c>
      <c r="E24" s="4"/>
      <c r="F24" s="4"/>
    </row>
    <row r="25" spans="1:6" ht="15.75">
      <c r="A25" s="87"/>
      <c r="B25" s="65" t="s">
        <v>497</v>
      </c>
      <c r="C25" s="33"/>
      <c r="D25" s="91"/>
      <c r="E25" s="33"/>
      <c r="F25" s="33"/>
    </row>
    <row r="26" spans="1:6" ht="47.25">
      <c r="A26" s="33">
        <v>22</v>
      </c>
      <c r="B26" s="33" t="s">
        <v>498</v>
      </c>
      <c r="C26" s="33">
        <v>12.14</v>
      </c>
      <c r="D26" s="4" t="s">
        <v>92</v>
      </c>
      <c r="E26" s="4"/>
      <c r="F26" s="4"/>
    </row>
    <row r="27" spans="1:6" ht="47.25">
      <c r="A27" s="33">
        <v>23</v>
      </c>
      <c r="B27" s="33" t="s">
        <v>499</v>
      </c>
      <c r="C27" s="33">
        <v>12.14</v>
      </c>
      <c r="D27" s="4" t="s">
        <v>92</v>
      </c>
      <c r="E27" s="4"/>
      <c r="F27" s="4"/>
    </row>
    <row r="28" spans="1:6" ht="31.5">
      <c r="A28" s="33">
        <v>24</v>
      </c>
      <c r="B28" s="33" t="s">
        <v>500</v>
      </c>
      <c r="C28" s="33">
        <v>12.15</v>
      </c>
      <c r="D28" s="4" t="s">
        <v>92</v>
      </c>
      <c r="E28" s="4"/>
      <c r="F28" s="4"/>
    </row>
    <row r="29" spans="1:6" ht="15.75">
      <c r="A29" s="87"/>
      <c r="B29" s="65" t="s">
        <v>501</v>
      </c>
      <c r="C29" s="33"/>
      <c r="D29" s="91"/>
      <c r="E29" s="33"/>
      <c r="F29" s="33"/>
    </row>
    <row r="30" spans="1:6" ht="63">
      <c r="A30" s="33">
        <v>25</v>
      </c>
      <c r="B30" s="33" t="s">
        <v>502</v>
      </c>
      <c r="C30" s="33">
        <v>12.14</v>
      </c>
      <c r="D30" s="4" t="s">
        <v>92</v>
      </c>
      <c r="E30" s="4"/>
      <c r="F30" s="4"/>
    </row>
    <row r="31" spans="1:6" ht="47.25">
      <c r="A31" s="33">
        <v>26</v>
      </c>
      <c r="B31" s="33" t="s">
        <v>503</v>
      </c>
      <c r="C31" s="33">
        <v>12.17</v>
      </c>
      <c r="D31" s="4" t="s">
        <v>92</v>
      </c>
      <c r="E31" s="4"/>
      <c r="F31" s="4"/>
    </row>
    <row r="32" spans="1:6" ht="31.5">
      <c r="A32" s="33">
        <v>27</v>
      </c>
      <c r="B32" s="33" t="s">
        <v>504</v>
      </c>
      <c r="C32" s="33">
        <v>12.17</v>
      </c>
      <c r="D32" s="4" t="s">
        <v>92</v>
      </c>
      <c r="E32" s="4"/>
      <c r="F32" s="4"/>
    </row>
    <row r="33" spans="1:6" ht="47.25">
      <c r="A33" s="33">
        <v>28</v>
      </c>
      <c r="B33" s="33" t="s">
        <v>505</v>
      </c>
      <c r="C33" s="33">
        <v>12.17</v>
      </c>
      <c r="D33" s="4" t="s">
        <v>92</v>
      </c>
      <c r="E33" s="4"/>
      <c r="F33" s="4"/>
    </row>
    <row r="34" spans="1:6" ht="47.25">
      <c r="A34" s="33">
        <v>29</v>
      </c>
      <c r="B34" s="33" t="s">
        <v>506</v>
      </c>
      <c r="C34" s="33">
        <v>12.17</v>
      </c>
      <c r="D34" s="4" t="s">
        <v>92</v>
      </c>
      <c r="E34" s="4"/>
      <c r="F34" s="4"/>
    </row>
    <row r="35" spans="1:6" ht="31.5">
      <c r="A35" s="33">
        <v>30</v>
      </c>
      <c r="B35" s="33" t="s">
        <v>507</v>
      </c>
      <c r="C35" s="33">
        <v>12.17</v>
      </c>
      <c r="D35" s="4" t="s">
        <v>92</v>
      </c>
      <c r="E35" s="4"/>
      <c r="F35" s="4"/>
    </row>
    <row r="36" spans="1:6" ht="15.75">
      <c r="A36" s="87"/>
      <c r="B36" s="65" t="s">
        <v>508</v>
      </c>
      <c r="C36" s="33"/>
      <c r="D36" s="91"/>
      <c r="E36" s="33"/>
      <c r="F36" s="33"/>
    </row>
    <row r="37" spans="1:6" ht="31.5">
      <c r="A37" s="33">
        <v>31</v>
      </c>
      <c r="B37" s="33" t="s">
        <v>509</v>
      </c>
      <c r="C37" s="33">
        <v>12.16</v>
      </c>
      <c r="D37" s="4" t="s">
        <v>92</v>
      </c>
      <c r="E37" s="4"/>
      <c r="F37" s="4"/>
    </row>
    <row r="38" spans="1:6" ht="31.5">
      <c r="A38" s="33">
        <v>32</v>
      </c>
      <c r="B38" s="33" t="s">
        <v>510</v>
      </c>
      <c r="C38" s="48">
        <v>12.3</v>
      </c>
      <c r="D38" s="4" t="s">
        <v>92</v>
      </c>
      <c r="E38" s="4"/>
      <c r="F38" s="4"/>
    </row>
    <row r="39" spans="1:6" ht="47.25">
      <c r="A39" s="33">
        <v>33</v>
      </c>
      <c r="B39" s="33" t="s">
        <v>511</v>
      </c>
      <c r="C39" s="48">
        <v>12.3</v>
      </c>
      <c r="D39" s="4" t="s">
        <v>92</v>
      </c>
      <c r="E39" s="4"/>
      <c r="F39" s="4"/>
    </row>
    <row r="40" spans="1:6" ht="15.75">
      <c r="A40" s="87"/>
      <c r="B40" s="65" t="s">
        <v>512</v>
      </c>
      <c r="C40" s="33"/>
      <c r="D40" s="91"/>
      <c r="E40" s="33"/>
      <c r="F40" s="33"/>
    </row>
    <row r="41" spans="1:6" ht="48" customHeight="1">
      <c r="A41" s="33">
        <v>34</v>
      </c>
      <c r="B41" s="33" t="s">
        <v>513</v>
      </c>
      <c r="C41" s="33">
        <v>12.18</v>
      </c>
      <c r="D41" s="4" t="s">
        <v>92</v>
      </c>
      <c r="E41" s="4"/>
      <c r="F41" s="4"/>
    </row>
    <row r="42" spans="1:6" ht="31.5">
      <c r="A42" s="33">
        <v>35</v>
      </c>
      <c r="B42" s="33" t="s">
        <v>514</v>
      </c>
      <c r="C42" s="33">
        <v>12.19</v>
      </c>
      <c r="D42" s="4" t="s">
        <v>92</v>
      </c>
      <c r="E42" s="4"/>
      <c r="F42" s="4"/>
    </row>
    <row r="43" spans="1:6" ht="63">
      <c r="A43" s="33">
        <v>36</v>
      </c>
      <c r="B43" s="33" t="s">
        <v>515</v>
      </c>
      <c r="C43" s="33" t="s">
        <v>516</v>
      </c>
      <c r="D43" s="4" t="s">
        <v>92</v>
      </c>
      <c r="E43" s="4"/>
      <c r="F43" s="4"/>
    </row>
    <row r="44" spans="1:6" ht="15.75">
      <c r="A44" s="87"/>
      <c r="B44" s="65" t="s">
        <v>103</v>
      </c>
      <c r="C44" s="33"/>
      <c r="D44" s="91"/>
      <c r="E44" s="33"/>
      <c r="F44" s="33"/>
    </row>
    <row r="45" spans="1:6" ht="47.25">
      <c r="A45" s="33">
        <v>37</v>
      </c>
      <c r="B45" s="33" t="s">
        <v>517</v>
      </c>
      <c r="C45" s="48">
        <v>12.2</v>
      </c>
      <c r="D45" s="4" t="s">
        <v>92</v>
      </c>
      <c r="E45" s="4"/>
      <c r="F45" s="4"/>
    </row>
    <row r="46" spans="1:6" ht="31.5">
      <c r="A46" s="33">
        <v>38</v>
      </c>
      <c r="B46" s="33" t="s">
        <v>518</v>
      </c>
      <c r="C46" s="33">
        <v>12.21</v>
      </c>
      <c r="D46" s="4" t="s">
        <v>92</v>
      </c>
      <c r="E46" s="4"/>
      <c r="F46" s="4"/>
    </row>
    <row r="47" spans="1:6" ht="31.5">
      <c r="A47" s="33">
        <v>39</v>
      </c>
      <c r="B47" s="33" t="s">
        <v>519</v>
      </c>
      <c r="C47" s="33">
        <v>12.21</v>
      </c>
      <c r="D47" s="4" t="s">
        <v>92</v>
      </c>
      <c r="E47" s="4"/>
      <c r="F47" s="4"/>
    </row>
    <row r="48" spans="1:6" ht="31.5">
      <c r="A48" s="33">
        <v>40</v>
      </c>
      <c r="B48" s="33" t="s">
        <v>520</v>
      </c>
      <c r="C48" s="33">
        <v>12.21</v>
      </c>
      <c r="D48" s="4" t="s">
        <v>92</v>
      </c>
      <c r="E48" s="4"/>
      <c r="F48" s="4"/>
    </row>
    <row r="49" spans="1:6" ht="31.5">
      <c r="A49" s="33">
        <v>41</v>
      </c>
      <c r="B49" s="33" t="s">
        <v>521</v>
      </c>
      <c r="C49" s="33">
        <v>12.22</v>
      </c>
      <c r="D49" s="4" t="s">
        <v>92</v>
      </c>
      <c r="E49" s="4"/>
      <c r="F49" s="4"/>
    </row>
    <row r="50" spans="1:6" ht="31.5">
      <c r="A50" s="33">
        <v>42</v>
      </c>
      <c r="B50" s="33" t="s">
        <v>522</v>
      </c>
      <c r="C50" s="33">
        <v>12.22</v>
      </c>
      <c r="D50" s="4" t="s">
        <v>92</v>
      </c>
      <c r="E50" s="4"/>
      <c r="F50" s="4"/>
    </row>
    <row r="51" spans="1:6" ht="47.25">
      <c r="A51" s="33">
        <v>43</v>
      </c>
      <c r="B51" s="33" t="s">
        <v>523</v>
      </c>
      <c r="C51" s="33">
        <v>12.22</v>
      </c>
      <c r="D51" s="4" t="s">
        <v>92</v>
      </c>
      <c r="E51" s="4"/>
      <c r="F51" s="4"/>
    </row>
    <row r="52" spans="1:6" ht="47.25">
      <c r="A52" s="33">
        <v>44</v>
      </c>
      <c r="B52" s="33" t="s">
        <v>524</v>
      </c>
      <c r="C52" s="33">
        <v>12.23</v>
      </c>
      <c r="D52" s="4" t="s">
        <v>92</v>
      </c>
      <c r="E52" s="4"/>
      <c r="F52" s="4"/>
    </row>
    <row r="53" spans="1:6" ht="31.5">
      <c r="A53" s="33">
        <v>45</v>
      </c>
      <c r="B53" s="33" t="s">
        <v>525</v>
      </c>
      <c r="C53" s="33">
        <v>12.23</v>
      </c>
      <c r="D53" s="4" t="s">
        <v>92</v>
      </c>
      <c r="E53" s="4"/>
      <c r="F53" s="4"/>
    </row>
    <row r="54" spans="1:6" ht="31.5">
      <c r="A54" s="33">
        <v>46</v>
      </c>
      <c r="B54" s="33" t="s">
        <v>526</v>
      </c>
      <c r="C54" s="33">
        <v>12.23</v>
      </c>
      <c r="D54" s="4" t="s">
        <v>92</v>
      </c>
      <c r="E54" s="4"/>
      <c r="F54" s="4"/>
    </row>
    <row r="55" spans="1:6" ht="63">
      <c r="A55" s="33">
        <v>47</v>
      </c>
      <c r="B55" s="33" t="s">
        <v>527</v>
      </c>
      <c r="C55" s="33">
        <v>12.25</v>
      </c>
      <c r="D55" s="4" t="s">
        <v>92</v>
      </c>
      <c r="E55" s="4"/>
      <c r="F55" s="4"/>
    </row>
  </sheetData>
  <sheetProtection algorithmName="SHA-512" hashValue="kF2e19loTO0IE3zfyexCYsVUbiSEmw5MCg37ajSQtqOdWIt6I+zB78WBhDlyMSXiyIRuP0g7jmDTza722IiGIw==" saltValue="7PUfNMEGN7iV5cK+hvEQ0A==" spinCount="100000" sheet="1" objects="1" scenarios="1"/>
  <mergeCells count="1">
    <mergeCell ref="A1:F1"/>
  </mergeCells>
  <dataValidations count="1">
    <dataValidation type="list" allowBlank="1" showInputMessage="1" showErrorMessage="1" sqref="D4:D24 D26:D28 D30:D35 D37:D39 D41:D43 D45:D55" xr:uid="{C68FCF4B-DB19-46C8-B09A-8F09F707254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86F3C-B4A7-476F-8CA3-B842615E35B5}">
  <dimension ref="A1:F21"/>
  <sheetViews>
    <sheetView showGridLines="0" workbookViewId="0">
      <pane ySplit="3" topLeftCell="A4" activePane="bottomLeft" state="frozen"/>
      <selection pane="bottomLeft" activeCell="D19" sqref="D19"/>
    </sheetView>
  </sheetViews>
  <sheetFormatPr defaultRowHeight="15"/>
  <cols>
    <col min="1" max="1" width="7" style="1" customWidth="1"/>
    <col min="2" max="2" width="46.42578125" style="1" customWidth="1"/>
    <col min="3" max="3" width="21.42578125" style="1" customWidth="1"/>
    <col min="4" max="4" width="14.28515625" style="1" customWidth="1"/>
    <col min="5" max="5" width="13.7109375" style="1" customWidth="1"/>
    <col min="6" max="6" width="48.7109375" style="1" customWidth="1"/>
    <col min="7" max="16384" width="9.140625" style="1"/>
  </cols>
  <sheetData>
    <row r="1" spans="1:6" ht="30.75">
      <c r="A1" s="190" t="s">
        <v>105</v>
      </c>
      <c r="B1" s="190"/>
      <c r="C1" s="190"/>
      <c r="D1" s="190"/>
      <c r="E1" s="190"/>
      <c r="F1" s="190"/>
    </row>
    <row r="2" spans="1:6">
      <c r="A2" s="37"/>
      <c r="B2" s="38"/>
      <c r="C2" s="38"/>
      <c r="D2" s="38"/>
      <c r="E2" s="38"/>
      <c r="F2" s="38"/>
    </row>
    <row r="3" spans="1:6" ht="31.5" customHeight="1">
      <c r="A3" s="64" t="s">
        <v>25</v>
      </c>
      <c r="B3" s="64" t="s">
        <v>126</v>
      </c>
      <c r="C3" s="64" t="s">
        <v>127</v>
      </c>
      <c r="D3" s="64" t="s">
        <v>128</v>
      </c>
      <c r="E3" s="64" t="s">
        <v>129</v>
      </c>
      <c r="F3" s="64" t="s">
        <v>28</v>
      </c>
    </row>
    <row r="4" spans="1:6" ht="45" customHeight="1">
      <c r="A4" s="33">
        <v>1</v>
      </c>
      <c r="B4" s="33" t="s">
        <v>528</v>
      </c>
      <c r="C4" s="33" t="s">
        <v>529</v>
      </c>
      <c r="D4" s="4" t="s">
        <v>92</v>
      </c>
      <c r="E4" s="4"/>
      <c r="F4" s="4"/>
    </row>
    <row r="5" spans="1:6" ht="50.25" customHeight="1">
      <c r="A5" s="33">
        <v>2</v>
      </c>
      <c r="B5" s="33" t="s">
        <v>530</v>
      </c>
      <c r="C5" s="33" t="s">
        <v>531</v>
      </c>
      <c r="D5" s="4" t="s">
        <v>92</v>
      </c>
      <c r="E5" s="4"/>
      <c r="F5" s="4"/>
    </row>
    <row r="6" spans="1:6" ht="63.75" customHeight="1">
      <c r="A6" s="33">
        <v>3</v>
      </c>
      <c r="B6" s="33" t="s">
        <v>532</v>
      </c>
      <c r="C6" s="33" t="s">
        <v>533</v>
      </c>
      <c r="D6" s="4" t="s">
        <v>92</v>
      </c>
      <c r="E6" s="4"/>
      <c r="F6" s="4"/>
    </row>
    <row r="7" spans="1:6" ht="63.75" customHeight="1">
      <c r="A7" s="33">
        <v>4</v>
      </c>
      <c r="B7" s="33" t="s">
        <v>534</v>
      </c>
      <c r="C7" s="33">
        <v>13.31</v>
      </c>
      <c r="D7" s="4" t="s">
        <v>92</v>
      </c>
      <c r="E7" s="4"/>
      <c r="F7" s="4"/>
    </row>
    <row r="8" spans="1:6" ht="48" customHeight="1">
      <c r="A8" s="33">
        <v>5</v>
      </c>
      <c r="B8" s="33" t="s">
        <v>535</v>
      </c>
      <c r="C8" s="33" t="s">
        <v>536</v>
      </c>
      <c r="D8" s="4" t="s">
        <v>92</v>
      </c>
      <c r="E8" s="4"/>
      <c r="F8" s="4"/>
    </row>
    <row r="9" spans="1:6" ht="46.5" customHeight="1">
      <c r="A9" s="33">
        <v>6</v>
      </c>
      <c r="B9" s="33" t="s">
        <v>537</v>
      </c>
      <c r="C9" s="33">
        <v>13.33</v>
      </c>
      <c r="D9" s="4" t="s">
        <v>92</v>
      </c>
      <c r="E9" s="4"/>
      <c r="F9" s="4"/>
    </row>
    <row r="10" spans="1:6" ht="48" customHeight="1">
      <c r="A10" s="33">
        <v>7</v>
      </c>
      <c r="B10" s="33" t="s">
        <v>538</v>
      </c>
      <c r="C10" s="33">
        <v>13.36</v>
      </c>
      <c r="D10" s="4" t="s">
        <v>92</v>
      </c>
      <c r="E10" s="4"/>
      <c r="F10" s="4"/>
    </row>
    <row r="11" spans="1:6" ht="49.5" customHeight="1">
      <c r="A11" s="33">
        <v>8</v>
      </c>
      <c r="B11" s="33" t="s">
        <v>539</v>
      </c>
      <c r="C11" s="33">
        <v>13.37</v>
      </c>
      <c r="D11" s="4" t="s">
        <v>92</v>
      </c>
      <c r="E11" s="4"/>
      <c r="F11" s="4"/>
    </row>
    <row r="12" spans="1:6" ht="47.25" customHeight="1">
      <c r="A12" s="33">
        <v>9</v>
      </c>
      <c r="B12" s="33" t="s">
        <v>540</v>
      </c>
      <c r="C12" s="33">
        <v>13.37</v>
      </c>
      <c r="D12" s="4" t="s">
        <v>92</v>
      </c>
      <c r="E12" s="4"/>
      <c r="F12" s="4"/>
    </row>
    <row r="13" spans="1:6" ht="48.75" customHeight="1">
      <c r="A13" s="33">
        <v>10</v>
      </c>
      <c r="B13" s="33" t="s">
        <v>541</v>
      </c>
      <c r="C13" s="33">
        <v>13.38</v>
      </c>
      <c r="D13" s="4" t="s">
        <v>92</v>
      </c>
      <c r="E13" s="4"/>
      <c r="F13" s="4"/>
    </row>
    <row r="14" spans="1:6" ht="79.5" customHeight="1">
      <c r="A14" s="33">
        <v>11</v>
      </c>
      <c r="B14" s="33" t="s">
        <v>542</v>
      </c>
      <c r="C14" s="33">
        <v>13.44</v>
      </c>
      <c r="D14" s="4" t="s">
        <v>92</v>
      </c>
      <c r="E14" s="4"/>
      <c r="F14" s="4"/>
    </row>
    <row r="15" spans="1:6" ht="49.5" customHeight="1">
      <c r="A15" s="33">
        <v>12</v>
      </c>
      <c r="B15" s="33" t="s">
        <v>543</v>
      </c>
      <c r="C15" s="33">
        <v>13.48</v>
      </c>
      <c r="D15" s="4" t="s">
        <v>92</v>
      </c>
      <c r="E15" s="4"/>
      <c r="F15" s="4"/>
    </row>
    <row r="16" spans="1:6" ht="46.5" customHeight="1">
      <c r="A16" s="33">
        <v>13</v>
      </c>
      <c r="B16" s="33" t="s">
        <v>544</v>
      </c>
      <c r="C16" s="33">
        <v>13.48</v>
      </c>
      <c r="D16" s="4" t="s">
        <v>92</v>
      </c>
      <c r="E16" s="4"/>
      <c r="F16" s="4"/>
    </row>
    <row r="17" spans="1:6" ht="109.5" customHeight="1">
      <c r="A17" s="33">
        <v>14</v>
      </c>
      <c r="B17" s="33" t="s">
        <v>545</v>
      </c>
      <c r="C17" s="33">
        <v>13.49</v>
      </c>
      <c r="D17" s="4" t="s">
        <v>92</v>
      </c>
      <c r="E17" s="4"/>
      <c r="F17" s="4"/>
    </row>
    <row r="18" spans="1:6" ht="110.25">
      <c r="A18" s="33">
        <v>15</v>
      </c>
      <c r="B18" s="33" t="s">
        <v>546</v>
      </c>
      <c r="C18" s="33" t="s">
        <v>547</v>
      </c>
      <c r="D18" s="4" t="s">
        <v>92</v>
      </c>
      <c r="E18" s="4"/>
      <c r="F18" s="4"/>
    </row>
    <row r="19" spans="1:6" ht="97.5" customHeight="1">
      <c r="A19" s="33">
        <v>16</v>
      </c>
      <c r="B19" s="33" t="s">
        <v>548</v>
      </c>
      <c r="C19" s="33" t="s">
        <v>549</v>
      </c>
      <c r="D19" s="4" t="s">
        <v>92</v>
      </c>
      <c r="E19" s="4"/>
      <c r="F19" s="4"/>
    </row>
    <row r="20" spans="1:6" ht="112.5" customHeight="1">
      <c r="A20" s="33">
        <v>17</v>
      </c>
      <c r="B20" s="33" t="s">
        <v>550</v>
      </c>
      <c r="C20" s="33" t="s">
        <v>551</v>
      </c>
      <c r="D20" s="4" t="s">
        <v>92</v>
      </c>
      <c r="E20" s="4"/>
      <c r="F20" s="4"/>
    </row>
    <row r="21" spans="1:6" ht="48.75" customHeight="1">
      <c r="A21" s="33">
        <v>18</v>
      </c>
      <c r="B21" s="33" t="s">
        <v>552</v>
      </c>
      <c r="C21" s="33" t="s">
        <v>553</v>
      </c>
      <c r="D21" s="4" t="s">
        <v>92</v>
      </c>
      <c r="E21" s="4"/>
      <c r="F21" s="4"/>
    </row>
  </sheetData>
  <sheetProtection algorithmName="SHA-512" hashValue="9Fw49W+H08KxxmX7+gVNt/C1yyjoTH1qDgGzdDYXWWaxKwgOyNoLiFFF8aNJGhMom68x+Ae0i5GWb+UHh47tpQ==" saltValue="euTDCizMvTe/hxluM64OKA==" spinCount="100000" sheet="1" objects="1" scenarios="1"/>
  <mergeCells count="1">
    <mergeCell ref="A1:F1"/>
  </mergeCells>
  <dataValidations count="1">
    <dataValidation type="list" allowBlank="1" showInputMessage="1" showErrorMessage="1" sqref="D4:D21" xr:uid="{5FEDC93F-4180-4315-9691-E9D75B774DEA}">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551E-2AED-428F-8CBA-CA358565A15F}">
  <dimension ref="A1:F7"/>
  <sheetViews>
    <sheetView showGridLines="0" workbookViewId="0">
      <pane ySplit="3" topLeftCell="A4" activePane="bottomLeft" state="frozen"/>
      <selection pane="bottomLeft" activeCell="D6" sqref="D6"/>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106</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48.75" customHeight="1">
      <c r="A4" s="33">
        <v>1</v>
      </c>
      <c r="B4" s="33" t="s">
        <v>554</v>
      </c>
      <c r="C4" s="48">
        <v>14.1</v>
      </c>
      <c r="D4" s="4" t="s">
        <v>92</v>
      </c>
      <c r="E4" s="4"/>
      <c r="F4" s="4"/>
    </row>
    <row r="5" spans="1:6" ht="48" customHeight="1">
      <c r="A5" s="33">
        <v>2</v>
      </c>
      <c r="B5" s="33" t="s">
        <v>555</v>
      </c>
      <c r="C5" s="48">
        <v>14.1</v>
      </c>
      <c r="D5" s="4" t="s">
        <v>92</v>
      </c>
      <c r="E5" s="4"/>
      <c r="F5" s="4"/>
    </row>
    <row r="6" spans="1:6" ht="67.5" customHeight="1">
      <c r="A6" s="33">
        <v>3</v>
      </c>
      <c r="B6" s="33" t="s">
        <v>556</v>
      </c>
      <c r="C6" s="33" t="s">
        <v>557</v>
      </c>
      <c r="D6" s="4" t="s">
        <v>92</v>
      </c>
      <c r="E6" s="4"/>
      <c r="F6" s="4"/>
    </row>
    <row r="7" spans="1:6" ht="54" customHeight="1">
      <c r="A7" s="33">
        <v>4</v>
      </c>
      <c r="B7" s="33" t="s">
        <v>558</v>
      </c>
      <c r="C7" s="33" t="s">
        <v>559</v>
      </c>
      <c r="D7" s="4" t="s">
        <v>92</v>
      </c>
      <c r="E7" s="4"/>
      <c r="F7" s="4"/>
    </row>
  </sheetData>
  <sheetProtection algorithmName="SHA-512" hashValue="AfBCFvp8dIJEnVEEarCnoTcbvFwdVw5XlEYtd0XT6F1v3/WTiq+sK9w1uqIu5/jWa8/0rEKwAO4RdiAzQ4CnTQ==" saltValue="77bfR3IU3LsHw5MGjONkDQ==" spinCount="100000" sheet="1" objects="1" scenarios="1"/>
  <mergeCells count="1">
    <mergeCell ref="A1:F1"/>
  </mergeCells>
  <dataValidations count="1">
    <dataValidation type="list" allowBlank="1" showInputMessage="1" showErrorMessage="1" sqref="D4:D7" xr:uid="{038BBCE3-2A43-44A4-A594-1F7F741320A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0B51-0764-4A89-AB55-9C394F7336D8}">
  <dimension ref="A1:F50"/>
  <sheetViews>
    <sheetView showGridLines="0" workbookViewId="0">
      <pane ySplit="3" topLeftCell="A4" activePane="bottomLeft" state="frozen"/>
      <selection pane="bottomLeft" activeCell="B7" sqref="B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107</v>
      </c>
      <c r="B1" s="192"/>
      <c r="C1" s="192"/>
      <c r="D1" s="192"/>
      <c r="E1" s="192"/>
      <c r="F1" s="192"/>
    </row>
    <row r="2" spans="1:6">
      <c r="A2" s="77"/>
      <c r="B2" s="78"/>
      <c r="C2" s="78"/>
      <c r="D2" s="78"/>
      <c r="E2" s="78"/>
      <c r="F2" s="78"/>
    </row>
    <row r="3" spans="1:6" ht="47.25" customHeight="1">
      <c r="A3" s="88" t="s">
        <v>25</v>
      </c>
      <c r="B3" s="88" t="s">
        <v>126</v>
      </c>
      <c r="C3" s="88" t="s">
        <v>127</v>
      </c>
      <c r="D3" s="88" t="s">
        <v>128</v>
      </c>
      <c r="E3" s="88" t="s">
        <v>129</v>
      </c>
      <c r="F3" s="88" t="s">
        <v>28</v>
      </c>
    </row>
    <row r="4" spans="1:6" ht="64.5" customHeight="1">
      <c r="A4" s="79">
        <v>1</v>
      </c>
      <c r="B4" s="79" t="s">
        <v>560</v>
      </c>
      <c r="C4" s="79" t="s">
        <v>561</v>
      </c>
      <c r="D4" s="80" t="s">
        <v>92</v>
      </c>
      <c r="E4" s="80"/>
      <c r="F4" s="80"/>
    </row>
    <row r="5" spans="1:6" ht="48.75" customHeight="1">
      <c r="A5" s="79">
        <v>2</v>
      </c>
      <c r="B5" s="79" t="s">
        <v>562</v>
      </c>
      <c r="C5" s="79">
        <v>15.41</v>
      </c>
      <c r="D5" s="80" t="s">
        <v>92</v>
      </c>
      <c r="E5" s="80"/>
      <c r="F5" s="80"/>
    </row>
    <row r="6" spans="1:6" ht="65.25" customHeight="1">
      <c r="A6" s="79">
        <v>3</v>
      </c>
      <c r="B6" s="79" t="s">
        <v>563</v>
      </c>
      <c r="C6" s="79">
        <v>15.41</v>
      </c>
      <c r="D6" s="80" t="s">
        <v>92</v>
      </c>
      <c r="E6" s="80"/>
      <c r="F6" s="80"/>
    </row>
    <row r="7" spans="1:6" ht="81.75" customHeight="1">
      <c r="A7" s="79">
        <v>4</v>
      </c>
      <c r="B7" s="79" t="s">
        <v>564</v>
      </c>
      <c r="C7" s="79">
        <v>15.41</v>
      </c>
      <c r="D7" s="80" t="s">
        <v>92</v>
      </c>
      <c r="E7" s="80"/>
      <c r="F7" s="80"/>
    </row>
    <row r="8" spans="1:6" ht="65.25" customHeight="1">
      <c r="A8" s="79">
        <v>5</v>
      </c>
      <c r="B8" s="79" t="s">
        <v>565</v>
      </c>
      <c r="C8" s="79">
        <v>15.41</v>
      </c>
      <c r="D8" s="80" t="s">
        <v>92</v>
      </c>
      <c r="E8" s="80"/>
      <c r="F8" s="80"/>
    </row>
    <row r="9" spans="1:6" ht="48" customHeight="1">
      <c r="A9" s="79">
        <v>6</v>
      </c>
      <c r="B9" s="79" t="s">
        <v>566</v>
      </c>
      <c r="C9" s="79">
        <v>15.41</v>
      </c>
      <c r="D9" s="80" t="s">
        <v>92</v>
      </c>
      <c r="E9" s="80"/>
      <c r="F9" s="80"/>
    </row>
    <row r="10" spans="1:6" ht="49.5" customHeight="1">
      <c r="A10" s="79">
        <v>7</v>
      </c>
      <c r="B10" s="79" t="s">
        <v>567</v>
      </c>
      <c r="C10" s="79">
        <v>15.41</v>
      </c>
      <c r="D10" s="80" t="s">
        <v>92</v>
      </c>
      <c r="E10" s="80"/>
      <c r="F10" s="80"/>
    </row>
    <row r="11" spans="1:6" ht="46.5" customHeight="1">
      <c r="A11" s="79">
        <v>8</v>
      </c>
      <c r="B11" s="79" t="s">
        <v>568</v>
      </c>
      <c r="C11" s="79">
        <v>15.41</v>
      </c>
      <c r="D11" s="80" t="s">
        <v>92</v>
      </c>
      <c r="E11" s="80"/>
      <c r="F11" s="80"/>
    </row>
    <row r="12" spans="1:6" ht="51.75" customHeight="1">
      <c r="A12" s="79">
        <v>9</v>
      </c>
      <c r="B12" s="79" t="s">
        <v>569</v>
      </c>
      <c r="C12" s="79">
        <v>15.41</v>
      </c>
      <c r="D12" s="80" t="s">
        <v>92</v>
      </c>
      <c r="E12" s="80"/>
      <c r="F12" s="80"/>
    </row>
    <row r="13" spans="1:6" ht="95.25" customHeight="1">
      <c r="A13" s="79">
        <v>10</v>
      </c>
      <c r="B13" s="79" t="s">
        <v>570</v>
      </c>
      <c r="C13" s="79">
        <v>15.41</v>
      </c>
      <c r="D13" s="80" t="s">
        <v>92</v>
      </c>
      <c r="E13" s="80"/>
      <c r="F13" s="80"/>
    </row>
    <row r="14" spans="1:6" ht="51.75" customHeight="1">
      <c r="A14" s="79">
        <v>11</v>
      </c>
      <c r="B14" s="79" t="s">
        <v>571</v>
      </c>
      <c r="C14" s="79">
        <v>15.41</v>
      </c>
      <c r="D14" s="80" t="s">
        <v>92</v>
      </c>
      <c r="E14" s="80"/>
      <c r="F14" s="80"/>
    </row>
    <row r="15" spans="1:6" ht="49.5" customHeight="1">
      <c r="A15" s="79">
        <v>12</v>
      </c>
      <c r="B15" s="79" t="s">
        <v>572</v>
      </c>
      <c r="C15" s="79">
        <v>15.41</v>
      </c>
      <c r="D15" s="80" t="s">
        <v>92</v>
      </c>
      <c r="E15" s="80"/>
      <c r="F15" s="80"/>
    </row>
    <row r="16" spans="1:6" ht="141.75" customHeight="1">
      <c r="A16" s="79">
        <v>13</v>
      </c>
      <c r="B16" s="79" t="s">
        <v>573</v>
      </c>
      <c r="C16" s="79">
        <v>15.41</v>
      </c>
      <c r="D16" s="80" t="s">
        <v>92</v>
      </c>
      <c r="E16" s="80"/>
      <c r="F16" s="80"/>
    </row>
    <row r="17" spans="1:6" ht="82.5" customHeight="1">
      <c r="A17" s="79">
        <v>14</v>
      </c>
      <c r="B17" s="79" t="s">
        <v>574</v>
      </c>
      <c r="C17" s="79">
        <v>15.41</v>
      </c>
      <c r="D17" s="80" t="s">
        <v>92</v>
      </c>
      <c r="E17" s="80"/>
      <c r="F17" s="80"/>
    </row>
    <row r="18" spans="1:6" ht="96.75" customHeight="1">
      <c r="A18" s="79">
        <v>15</v>
      </c>
      <c r="B18" s="79" t="s">
        <v>575</v>
      </c>
      <c r="C18" s="79" t="s">
        <v>576</v>
      </c>
      <c r="D18" s="80" t="s">
        <v>92</v>
      </c>
      <c r="E18" s="80"/>
      <c r="F18" s="80"/>
    </row>
    <row r="19" spans="1:6" ht="114" customHeight="1">
      <c r="A19" s="79">
        <v>16</v>
      </c>
      <c r="B19" s="79" t="s">
        <v>577</v>
      </c>
      <c r="C19" s="79">
        <v>15.45</v>
      </c>
      <c r="D19" s="80" t="s">
        <v>92</v>
      </c>
      <c r="E19" s="80"/>
      <c r="F19" s="80"/>
    </row>
    <row r="20" spans="1:6" ht="48" customHeight="1">
      <c r="A20" s="79">
        <v>17</v>
      </c>
      <c r="B20" s="79" t="s">
        <v>578</v>
      </c>
      <c r="C20" s="79">
        <v>15.46</v>
      </c>
      <c r="D20" s="80" t="s">
        <v>92</v>
      </c>
      <c r="E20" s="80"/>
      <c r="F20" s="80"/>
    </row>
    <row r="21" spans="1:6" ht="51.75" customHeight="1">
      <c r="A21" s="79">
        <v>18</v>
      </c>
      <c r="B21" s="79" t="s">
        <v>579</v>
      </c>
      <c r="C21" s="79">
        <v>15.46</v>
      </c>
      <c r="D21" s="80" t="s">
        <v>92</v>
      </c>
      <c r="E21" s="80"/>
      <c r="F21" s="80"/>
    </row>
    <row r="22" spans="1:6" ht="112.5" customHeight="1">
      <c r="A22" s="79">
        <v>19</v>
      </c>
      <c r="B22" s="79" t="s">
        <v>580</v>
      </c>
      <c r="C22" s="79">
        <v>15.47</v>
      </c>
      <c r="D22" s="80" t="s">
        <v>92</v>
      </c>
      <c r="E22" s="80"/>
      <c r="F22" s="80"/>
    </row>
    <row r="23" spans="1:6" ht="175.5" customHeight="1">
      <c r="A23" s="79">
        <v>20</v>
      </c>
      <c r="B23" s="79" t="s">
        <v>581</v>
      </c>
      <c r="C23" s="79" t="s">
        <v>582</v>
      </c>
      <c r="D23" s="80" t="s">
        <v>92</v>
      </c>
      <c r="E23" s="80"/>
      <c r="F23" s="80"/>
    </row>
    <row r="24" spans="1:6" ht="51" customHeight="1">
      <c r="A24" s="79">
        <v>21</v>
      </c>
      <c r="B24" s="79" t="s">
        <v>583</v>
      </c>
      <c r="C24" s="81">
        <v>15.5</v>
      </c>
      <c r="D24" s="80" t="s">
        <v>92</v>
      </c>
      <c r="E24" s="80"/>
      <c r="F24" s="80"/>
    </row>
    <row r="25" spans="1:6" ht="50.25" customHeight="1">
      <c r="A25" s="79">
        <v>22</v>
      </c>
      <c r="B25" s="79" t="s">
        <v>584</v>
      </c>
      <c r="C25" s="81">
        <v>15.5</v>
      </c>
      <c r="D25" s="80" t="s">
        <v>92</v>
      </c>
      <c r="E25" s="80"/>
      <c r="F25" s="80"/>
    </row>
    <row r="26" spans="1:6" ht="50.25" customHeight="1">
      <c r="A26" s="79">
        <v>23</v>
      </c>
      <c r="B26" s="79" t="s">
        <v>585</v>
      </c>
      <c r="C26" s="81">
        <v>15.5</v>
      </c>
      <c r="D26" s="80" t="s">
        <v>92</v>
      </c>
      <c r="E26" s="80"/>
      <c r="F26" s="80"/>
    </row>
    <row r="27" spans="1:6" ht="47.25" customHeight="1">
      <c r="A27" s="79">
        <v>24</v>
      </c>
      <c r="B27" s="79" t="s">
        <v>586</v>
      </c>
      <c r="C27" s="81">
        <v>15.5</v>
      </c>
      <c r="D27" s="80" t="s">
        <v>92</v>
      </c>
      <c r="E27" s="80"/>
      <c r="F27" s="80"/>
    </row>
    <row r="28" spans="1:6" ht="52.5" customHeight="1">
      <c r="A28" s="79">
        <v>25</v>
      </c>
      <c r="B28" s="79" t="s">
        <v>587</v>
      </c>
      <c r="C28" s="81">
        <v>15.5</v>
      </c>
      <c r="D28" s="80" t="s">
        <v>92</v>
      </c>
      <c r="E28" s="80"/>
      <c r="F28" s="80"/>
    </row>
    <row r="29" spans="1:6" ht="47.25" customHeight="1">
      <c r="A29" s="79">
        <v>26</v>
      </c>
      <c r="B29" s="79" t="s">
        <v>588</v>
      </c>
      <c r="C29" s="79">
        <v>15.52</v>
      </c>
      <c r="D29" s="80" t="s">
        <v>92</v>
      </c>
      <c r="E29" s="80"/>
      <c r="F29" s="80"/>
    </row>
    <row r="30" spans="1:6" ht="51.75" customHeight="1">
      <c r="A30" s="79">
        <v>27</v>
      </c>
      <c r="B30" s="79" t="s">
        <v>589</v>
      </c>
      <c r="C30" s="79">
        <v>15.53</v>
      </c>
      <c r="D30" s="80" t="s">
        <v>92</v>
      </c>
      <c r="E30" s="80"/>
      <c r="F30" s="80"/>
    </row>
    <row r="31" spans="1:6" ht="48.75" customHeight="1">
      <c r="A31" s="79">
        <v>28</v>
      </c>
      <c r="B31" s="79" t="s">
        <v>590</v>
      </c>
      <c r="C31" s="79">
        <v>15.55</v>
      </c>
      <c r="D31" s="80" t="s">
        <v>92</v>
      </c>
      <c r="E31" s="80"/>
      <c r="F31" s="80"/>
    </row>
    <row r="32" spans="1:6" ht="47.25" customHeight="1">
      <c r="A32" s="79">
        <v>29</v>
      </c>
      <c r="B32" s="79" t="s">
        <v>591</v>
      </c>
      <c r="C32" s="79">
        <v>15.56</v>
      </c>
      <c r="D32" s="80" t="s">
        <v>92</v>
      </c>
      <c r="E32" s="80"/>
      <c r="F32" s="80"/>
    </row>
    <row r="33" spans="1:6" ht="49.5" customHeight="1">
      <c r="A33" s="79">
        <v>30</v>
      </c>
      <c r="B33" s="79" t="s">
        <v>592</v>
      </c>
      <c r="C33" s="79" t="s">
        <v>593</v>
      </c>
      <c r="D33" s="80" t="s">
        <v>92</v>
      </c>
      <c r="E33" s="80"/>
      <c r="F33" s="80"/>
    </row>
    <row r="34" spans="1:6" ht="46.5" customHeight="1">
      <c r="A34" s="79">
        <v>31</v>
      </c>
      <c r="B34" s="79" t="s">
        <v>594</v>
      </c>
      <c r="C34" s="79">
        <v>15.57</v>
      </c>
      <c r="D34" s="80" t="s">
        <v>92</v>
      </c>
      <c r="E34" s="80"/>
      <c r="F34" s="80"/>
    </row>
    <row r="35" spans="1:6" ht="271.5" customHeight="1">
      <c r="A35" s="79">
        <v>32</v>
      </c>
      <c r="B35" s="79" t="s">
        <v>595</v>
      </c>
      <c r="C35" s="79" t="s">
        <v>596</v>
      </c>
      <c r="D35" s="80" t="s">
        <v>92</v>
      </c>
      <c r="E35" s="80"/>
      <c r="F35" s="80"/>
    </row>
    <row r="36" spans="1:6" ht="49.5" customHeight="1">
      <c r="A36" s="79">
        <v>33</v>
      </c>
      <c r="B36" s="79" t="s">
        <v>597</v>
      </c>
      <c r="C36" s="79">
        <v>15.56</v>
      </c>
      <c r="D36" s="80" t="s">
        <v>92</v>
      </c>
      <c r="E36" s="80"/>
      <c r="F36" s="80"/>
    </row>
    <row r="37" spans="1:6" ht="48" customHeight="1">
      <c r="A37" s="79">
        <v>34</v>
      </c>
      <c r="B37" s="79" t="s">
        <v>598</v>
      </c>
      <c r="C37" s="81">
        <v>15.5</v>
      </c>
      <c r="D37" s="80" t="s">
        <v>92</v>
      </c>
      <c r="E37" s="80"/>
      <c r="F37" s="80"/>
    </row>
    <row r="38" spans="1:6" ht="49.5" customHeight="1">
      <c r="A38" s="79">
        <v>35</v>
      </c>
      <c r="B38" s="79" t="s">
        <v>599</v>
      </c>
      <c r="C38" s="79">
        <v>15.57</v>
      </c>
      <c r="D38" s="80" t="s">
        <v>92</v>
      </c>
      <c r="E38" s="80"/>
      <c r="F38" s="80"/>
    </row>
    <row r="39" spans="1:6" ht="63">
      <c r="A39" s="79">
        <v>36</v>
      </c>
      <c r="B39" s="79" t="s">
        <v>600</v>
      </c>
      <c r="C39" s="79">
        <v>15.59</v>
      </c>
      <c r="D39" s="80" t="s">
        <v>92</v>
      </c>
      <c r="E39" s="80"/>
      <c r="F39" s="80"/>
    </row>
    <row r="40" spans="1:6" ht="63">
      <c r="A40" s="79">
        <v>37</v>
      </c>
      <c r="B40" s="79" t="s">
        <v>601</v>
      </c>
      <c r="C40" s="79">
        <v>15.59</v>
      </c>
      <c r="D40" s="80" t="s">
        <v>92</v>
      </c>
      <c r="E40" s="80"/>
      <c r="F40" s="80"/>
    </row>
    <row r="41" spans="1:6" ht="94.5">
      <c r="A41" s="79">
        <v>38</v>
      </c>
      <c r="B41" s="79" t="s">
        <v>602</v>
      </c>
      <c r="C41" s="79">
        <v>15.61</v>
      </c>
      <c r="D41" s="80" t="s">
        <v>92</v>
      </c>
      <c r="E41" s="80"/>
      <c r="F41" s="80"/>
    </row>
    <row r="42" spans="1:6" ht="63">
      <c r="A42" s="79">
        <v>39</v>
      </c>
      <c r="B42" s="79" t="s">
        <v>603</v>
      </c>
      <c r="C42" s="79">
        <v>15.62</v>
      </c>
      <c r="D42" s="80" t="s">
        <v>92</v>
      </c>
      <c r="E42" s="80"/>
      <c r="F42" s="80"/>
    </row>
    <row r="43" spans="1:6" ht="48.75" customHeight="1">
      <c r="A43" s="79">
        <v>40</v>
      </c>
      <c r="B43" s="79" t="s">
        <v>604</v>
      </c>
      <c r="C43" s="79">
        <v>15.63</v>
      </c>
      <c r="D43" s="80" t="s">
        <v>92</v>
      </c>
      <c r="E43" s="80"/>
      <c r="F43" s="80"/>
    </row>
    <row r="44" spans="1:6" ht="46.5" customHeight="1">
      <c r="A44" s="79">
        <v>41</v>
      </c>
      <c r="B44" s="79" t="s">
        <v>605</v>
      </c>
      <c r="C44" s="79">
        <v>15.65</v>
      </c>
      <c r="D44" s="80" t="s">
        <v>92</v>
      </c>
      <c r="E44" s="80"/>
      <c r="F44" s="80"/>
    </row>
    <row r="45" spans="1:6" ht="47.25" customHeight="1">
      <c r="A45" s="79">
        <v>42</v>
      </c>
      <c r="B45" s="79" t="s">
        <v>606</v>
      </c>
      <c r="C45" s="79">
        <v>15.67</v>
      </c>
      <c r="D45" s="80" t="s">
        <v>92</v>
      </c>
      <c r="E45" s="80"/>
      <c r="F45" s="80"/>
    </row>
    <row r="46" spans="1:6" ht="49.5" customHeight="1">
      <c r="A46" s="79">
        <v>43</v>
      </c>
      <c r="B46" s="79" t="s">
        <v>607</v>
      </c>
      <c r="C46" s="79">
        <v>15.68</v>
      </c>
      <c r="D46" s="80" t="s">
        <v>92</v>
      </c>
      <c r="E46" s="80"/>
      <c r="F46" s="80"/>
    </row>
    <row r="47" spans="1:6" ht="50.25" customHeight="1">
      <c r="A47" s="79">
        <v>44</v>
      </c>
      <c r="B47" s="79" t="s">
        <v>608</v>
      </c>
      <c r="C47" s="79">
        <v>15.69</v>
      </c>
      <c r="D47" s="80" t="s">
        <v>92</v>
      </c>
      <c r="E47" s="80"/>
      <c r="F47" s="80"/>
    </row>
    <row r="48" spans="1:6" ht="50.25" customHeight="1">
      <c r="A48" s="79">
        <v>45</v>
      </c>
      <c r="B48" s="79" t="s">
        <v>609</v>
      </c>
      <c r="C48" s="81">
        <v>15.7</v>
      </c>
      <c r="D48" s="80" t="s">
        <v>92</v>
      </c>
      <c r="E48" s="80"/>
      <c r="F48" s="80"/>
    </row>
    <row r="49" spans="1:6" ht="63">
      <c r="A49" s="79">
        <v>46</v>
      </c>
      <c r="B49" s="79" t="s">
        <v>610</v>
      </c>
      <c r="C49" s="79">
        <v>15.71</v>
      </c>
      <c r="D49" s="80" t="s">
        <v>92</v>
      </c>
      <c r="E49" s="80"/>
      <c r="F49" s="80"/>
    </row>
    <row r="50" spans="1:6" ht="51.75" customHeight="1">
      <c r="A50" s="79">
        <v>47</v>
      </c>
      <c r="B50" s="79" t="s">
        <v>611</v>
      </c>
      <c r="C50" s="79">
        <v>15.71</v>
      </c>
      <c r="D50" s="80" t="s">
        <v>92</v>
      </c>
      <c r="E50" s="80"/>
      <c r="F50" s="80"/>
    </row>
  </sheetData>
  <sheetProtection algorithmName="SHA-512" hashValue="YPYGHA7ME3eTubr6qRjL3xqNSrqgBhV1+BGUwoHV5k3jYtnHdJCiwDPGx27WmM7YQjVJXSJ/IJbyD+LUmlkb8w==" saltValue="SCJLZuc+5s0h9kSFxPAYsg==" spinCount="100000" sheet="1" objects="1" scenarios="1"/>
  <mergeCells count="1">
    <mergeCell ref="A1:F1"/>
  </mergeCells>
  <dataValidations count="1">
    <dataValidation type="list" allowBlank="1" showInputMessage="1" showErrorMessage="1" sqref="D4:D50" xr:uid="{AEEE345B-EEC2-4B47-909A-8CC713C639B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ED3-10CB-441E-ABDD-EE0BD757CF57}">
  <dimension ref="A1:F12"/>
  <sheetViews>
    <sheetView showGridLines="0" workbookViewId="0">
      <pane ySplit="3" topLeftCell="A4" activePane="bottomLeft" state="frozen"/>
      <selection pane="bottomLeft" activeCell="B9" sqref="B9"/>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108</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52.5" customHeight="1">
      <c r="A4" s="79">
        <v>1</v>
      </c>
      <c r="B4" s="79" t="s">
        <v>612</v>
      </c>
      <c r="C4" s="79">
        <v>16.190000000000001</v>
      </c>
      <c r="D4" s="80" t="s">
        <v>92</v>
      </c>
      <c r="E4" s="80"/>
      <c r="F4" s="80"/>
    </row>
    <row r="5" spans="1:6" ht="51" customHeight="1">
      <c r="A5" s="79">
        <v>2</v>
      </c>
      <c r="B5" s="79" t="s">
        <v>613</v>
      </c>
      <c r="C5" s="79" t="s">
        <v>614</v>
      </c>
      <c r="D5" s="80" t="s">
        <v>92</v>
      </c>
      <c r="E5" s="80"/>
      <c r="F5" s="80"/>
    </row>
    <row r="6" spans="1:6" ht="53.25" customHeight="1">
      <c r="A6" s="79">
        <v>3</v>
      </c>
      <c r="B6" s="79" t="s">
        <v>615</v>
      </c>
      <c r="C6" s="81">
        <v>16.2</v>
      </c>
      <c r="D6" s="80" t="s">
        <v>92</v>
      </c>
      <c r="E6" s="80"/>
      <c r="F6" s="80"/>
    </row>
    <row r="7" spans="1:6" ht="63">
      <c r="A7" s="79">
        <v>4</v>
      </c>
      <c r="B7" s="79" t="s">
        <v>616</v>
      </c>
      <c r="C7" s="79">
        <v>16.239999999999998</v>
      </c>
      <c r="D7" s="80" t="s">
        <v>92</v>
      </c>
      <c r="E7" s="80"/>
      <c r="F7" s="80"/>
    </row>
    <row r="8" spans="1:6" ht="45" customHeight="1">
      <c r="A8" s="79">
        <v>5</v>
      </c>
      <c r="B8" s="79" t="s">
        <v>617</v>
      </c>
      <c r="C8" s="79">
        <v>16.260000000000002</v>
      </c>
      <c r="D8" s="80" t="s">
        <v>92</v>
      </c>
      <c r="E8" s="80"/>
      <c r="F8" s="80"/>
    </row>
    <row r="9" spans="1:6" ht="78.75">
      <c r="A9" s="79">
        <v>6</v>
      </c>
      <c r="B9" s="79" t="s">
        <v>618</v>
      </c>
      <c r="C9" s="79" t="s">
        <v>619</v>
      </c>
      <c r="D9" s="80" t="s">
        <v>92</v>
      </c>
      <c r="E9" s="80"/>
      <c r="F9" s="80"/>
    </row>
    <row r="10" spans="1:6" ht="63">
      <c r="A10" s="79">
        <v>7</v>
      </c>
      <c r="B10" s="79" t="s">
        <v>620</v>
      </c>
      <c r="C10" s="79">
        <v>16.34</v>
      </c>
      <c r="D10" s="80" t="s">
        <v>92</v>
      </c>
      <c r="E10" s="80"/>
      <c r="F10" s="80"/>
    </row>
    <row r="11" spans="1:6" ht="52.5" customHeight="1">
      <c r="A11" s="79">
        <v>8</v>
      </c>
      <c r="B11" s="79" t="s">
        <v>621</v>
      </c>
      <c r="C11" s="79">
        <v>16.36</v>
      </c>
      <c r="D11" s="80" t="s">
        <v>92</v>
      </c>
      <c r="E11" s="80"/>
      <c r="F11" s="80"/>
    </row>
    <row r="12" spans="1:6" ht="55.5" customHeight="1">
      <c r="A12" s="79">
        <v>9</v>
      </c>
      <c r="B12" s="79" t="s">
        <v>622</v>
      </c>
      <c r="C12" s="79">
        <v>16.260000000000002</v>
      </c>
      <c r="D12" s="80" t="s">
        <v>92</v>
      </c>
      <c r="E12" s="80"/>
      <c r="F12" s="80"/>
    </row>
  </sheetData>
  <sheetProtection algorithmName="SHA-512" hashValue="i15InY3KQPyLTGCNP23P1X84iGTKBeoR+VpR7QKG1o7KqJEPmO1PVJbFQpSi+s75XznhflivcB0cqlyo9gFrKA==" saltValue="PuZQvuyxYGZ3/olxyY15ww==" spinCount="100000" sheet="1" objects="1" scenarios="1"/>
  <mergeCells count="1">
    <mergeCell ref="A1:F1"/>
  </mergeCells>
  <dataValidations count="1">
    <dataValidation type="list" allowBlank="1" showInputMessage="1" showErrorMessage="1" sqref="D4:D12" xr:uid="{C977D016-7CBF-4DE0-9B0A-EDBF52E1CE4E}">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5CF1-24A7-4924-AC82-B59867555DF8}">
  <dimension ref="A1:F11"/>
  <sheetViews>
    <sheetView showGridLines="0" workbookViewId="0">
      <pane ySplit="3" topLeftCell="A4" activePane="bottomLeft" state="frozen"/>
      <selection pane="bottomLeft" activeCell="B7" sqref="B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109</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47.25">
      <c r="A4" s="79">
        <v>1</v>
      </c>
      <c r="B4" s="79" t="s">
        <v>623</v>
      </c>
      <c r="C4" s="79">
        <v>16.39</v>
      </c>
      <c r="D4" s="80" t="s">
        <v>92</v>
      </c>
      <c r="E4" s="80"/>
      <c r="F4" s="80"/>
    </row>
    <row r="5" spans="1:6" ht="63" customHeight="1">
      <c r="A5" s="79">
        <v>2</v>
      </c>
      <c r="B5" s="79" t="s">
        <v>624</v>
      </c>
      <c r="C5" s="81">
        <v>16.399999999999999</v>
      </c>
      <c r="D5" s="80" t="s">
        <v>92</v>
      </c>
      <c r="E5" s="80"/>
      <c r="F5" s="80"/>
    </row>
    <row r="6" spans="1:6" ht="48.75" customHeight="1">
      <c r="A6" s="79">
        <v>3</v>
      </c>
      <c r="B6" s="79" t="s">
        <v>625</v>
      </c>
      <c r="C6" s="81">
        <v>16.399999999999999</v>
      </c>
      <c r="D6" s="80" t="s">
        <v>92</v>
      </c>
      <c r="E6" s="80"/>
      <c r="F6" s="80"/>
    </row>
    <row r="7" spans="1:6" ht="157.5">
      <c r="A7" s="79">
        <v>4</v>
      </c>
      <c r="B7" s="79" t="s">
        <v>626</v>
      </c>
      <c r="C7" s="79">
        <v>16.41</v>
      </c>
      <c r="D7" s="80" t="s">
        <v>92</v>
      </c>
      <c r="E7" s="80"/>
      <c r="F7" s="80"/>
    </row>
    <row r="8" spans="1:6" ht="81" customHeight="1">
      <c r="A8" s="79">
        <v>5</v>
      </c>
      <c r="B8" s="79" t="s">
        <v>627</v>
      </c>
      <c r="C8" s="79">
        <v>16.43</v>
      </c>
      <c r="D8" s="80" t="s">
        <v>92</v>
      </c>
      <c r="E8" s="80"/>
      <c r="F8" s="80"/>
    </row>
    <row r="9" spans="1:6" ht="47.25" customHeight="1">
      <c r="A9" s="79">
        <v>6</v>
      </c>
      <c r="B9" s="79" t="s">
        <v>628</v>
      </c>
      <c r="C9" s="79">
        <v>16.45</v>
      </c>
      <c r="D9" s="80" t="s">
        <v>92</v>
      </c>
      <c r="E9" s="80"/>
      <c r="F9" s="80"/>
    </row>
    <row r="10" spans="1:6" ht="51" customHeight="1">
      <c r="A10" s="79">
        <v>7</v>
      </c>
      <c r="B10" s="79" t="s">
        <v>629</v>
      </c>
      <c r="C10" s="79">
        <v>16.46</v>
      </c>
      <c r="D10" s="80" t="s">
        <v>92</v>
      </c>
      <c r="E10" s="80"/>
      <c r="F10" s="80"/>
    </row>
    <row r="11" spans="1:6" ht="81.75" customHeight="1">
      <c r="A11" s="79">
        <v>8</v>
      </c>
      <c r="B11" s="79" t="s">
        <v>630</v>
      </c>
      <c r="C11" s="79" t="s">
        <v>631</v>
      </c>
      <c r="D11" s="80" t="s">
        <v>92</v>
      </c>
      <c r="E11" s="80"/>
      <c r="F11" s="80"/>
    </row>
  </sheetData>
  <sheetProtection algorithmName="SHA-512" hashValue="nYqMPgSgPBPjxgilXLV9BuZBnexUmaaO151qgLMCbYFfc5A4Vuiwq0nf8I4fwjUR89bg4VoxMKlT/Kb6yVymxA==" saltValue="xGfvldXT8QKZ9kBnIX8erQ==" spinCount="100000" sheet="1" objects="1" scenarios="1"/>
  <mergeCells count="1">
    <mergeCell ref="A1:F1"/>
  </mergeCells>
  <dataValidations count="1">
    <dataValidation type="list" allowBlank="1" showInputMessage="1" showErrorMessage="1" sqref="D4:D11" xr:uid="{A64E1D11-9122-408E-BA3E-4D1982348E2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AF24-4F36-42A7-BC09-8267F687005B}">
  <dimension ref="A1:F6"/>
  <sheetViews>
    <sheetView showGridLines="0" workbookViewId="0">
      <pane ySplit="3" topLeftCell="A4" activePane="bottomLeft" state="frozen"/>
      <selection pane="bottomLeft" activeCell="B6" sqref="B6"/>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110</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48.75" customHeight="1">
      <c r="A4" s="79">
        <v>1</v>
      </c>
      <c r="B4" s="79" t="s">
        <v>632</v>
      </c>
      <c r="C4" s="79">
        <v>16.47</v>
      </c>
      <c r="D4" s="80" t="s">
        <v>92</v>
      </c>
      <c r="E4" s="80"/>
      <c r="F4" s="80"/>
    </row>
    <row r="5" spans="1:6" ht="46.5" customHeight="1">
      <c r="A5" s="79">
        <v>2</v>
      </c>
      <c r="B5" s="79" t="s">
        <v>633</v>
      </c>
      <c r="C5" s="79">
        <v>16.47</v>
      </c>
      <c r="D5" s="80" t="s">
        <v>92</v>
      </c>
      <c r="E5" s="80"/>
      <c r="F5" s="80"/>
    </row>
    <row r="6" spans="1:6" ht="63">
      <c r="A6" s="79">
        <v>3</v>
      </c>
      <c r="B6" s="79" t="s">
        <v>634</v>
      </c>
      <c r="C6" s="79" t="s">
        <v>131</v>
      </c>
      <c r="D6" s="80" t="s">
        <v>92</v>
      </c>
      <c r="E6" s="80"/>
      <c r="F6" s="80"/>
    </row>
  </sheetData>
  <sheetProtection algorithmName="SHA-512" hashValue="gV4EIjCufnj8v1qJxi6SBdYzV8E7s3QbnElr3RKbq7vFi5RW7041B4nBudA8w05tLBPjRWae8WUgOfXqfIxcwA==" saltValue="QjamVAOjGoli9XQbyTvK+g==" spinCount="100000" sheet="1" objects="1" scenarios="1"/>
  <mergeCells count="1">
    <mergeCell ref="A1:F1"/>
  </mergeCells>
  <dataValidations count="1">
    <dataValidation type="list" allowBlank="1" showInputMessage="1" showErrorMessage="1" sqref="D4:D6" xr:uid="{6F32942E-D2F5-4D16-BD91-107B7CA800D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0663-EE1D-44EF-A0E8-5D2F6763EDE6}">
  <dimension ref="A1:F13"/>
  <sheetViews>
    <sheetView showGridLines="0" zoomScaleNormal="100" workbookViewId="0">
      <pane ySplit="3" topLeftCell="A4" activePane="bottomLeft" state="frozen"/>
      <selection pane="bottomLeft" activeCell="B6" sqref="B6"/>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111</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49.5" customHeight="1">
      <c r="A4" s="79">
        <v>1</v>
      </c>
      <c r="B4" s="79" t="s">
        <v>635</v>
      </c>
      <c r="C4" s="79">
        <v>16.510000000000002</v>
      </c>
      <c r="D4" s="80" t="s">
        <v>92</v>
      </c>
      <c r="E4" s="80"/>
      <c r="F4" s="80"/>
    </row>
    <row r="5" spans="1:6" ht="60.75" customHeight="1">
      <c r="A5" s="79">
        <v>2</v>
      </c>
      <c r="B5" s="79" t="s">
        <v>636</v>
      </c>
      <c r="C5" s="79">
        <v>16.52</v>
      </c>
      <c r="D5" s="80" t="s">
        <v>92</v>
      </c>
      <c r="E5" s="80"/>
      <c r="F5" s="80"/>
    </row>
    <row r="6" spans="1:6" ht="62.25" customHeight="1">
      <c r="A6" s="79">
        <v>3</v>
      </c>
      <c r="B6" s="79" t="s">
        <v>637</v>
      </c>
      <c r="C6" s="79">
        <v>16.52</v>
      </c>
      <c r="D6" s="80" t="s">
        <v>92</v>
      </c>
      <c r="E6" s="80"/>
      <c r="F6" s="80"/>
    </row>
    <row r="7" spans="1:6" ht="48" customHeight="1">
      <c r="A7" s="79">
        <v>4</v>
      </c>
      <c r="B7" s="79" t="s">
        <v>638</v>
      </c>
      <c r="C7" s="79">
        <v>16.53</v>
      </c>
      <c r="D7" s="80" t="s">
        <v>92</v>
      </c>
      <c r="E7" s="80"/>
      <c r="F7" s="80"/>
    </row>
    <row r="8" spans="1:6" ht="51" customHeight="1">
      <c r="A8" s="79">
        <v>5</v>
      </c>
      <c r="B8" s="79" t="s">
        <v>639</v>
      </c>
      <c r="C8" s="79">
        <v>16.55</v>
      </c>
      <c r="D8" s="80" t="s">
        <v>92</v>
      </c>
      <c r="E8" s="80"/>
      <c r="F8" s="80"/>
    </row>
    <row r="9" spans="1:6" ht="51" customHeight="1">
      <c r="A9" s="79">
        <v>6</v>
      </c>
      <c r="B9" s="79" t="s">
        <v>640</v>
      </c>
      <c r="C9" s="79" t="s">
        <v>641</v>
      </c>
      <c r="D9" s="80" t="s">
        <v>92</v>
      </c>
      <c r="E9" s="80"/>
      <c r="F9" s="80"/>
    </row>
    <row r="10" spans="1:6" ht="63" customHeight="1">
      <c r="A10" s="79">
        <v>7</v>
      </c>
      <c r="B10" s="79" t="s">
        <v>642</v>
      </c>
      <c r="C10" s="79">
        <v>16.559999999999999</v>
      </c>
      <c r="D10" s="80" t="s">
        <v>92</v>
      </c>
      <c r="E10" s="80"/>
      <c r="F10" s="80"/>
    </row>
    <row r="11" spans="1:6" ht="64.5" customHeight="1">
      <c r="A11" s="79">
        <v>8</v>
      </c>
      <c r="B11" s="79" t="s">
        <v>643</v>
      </c>
      <c r="C11" s="79">
        <v>16.57</v>
      </c>
      <c r="D11" s="80" t="s">
        <v>92</v>
      </c>
      <c r="E11" s="80"/>
      <c r="F11" s="80"/>
    </row>
    <row r="12" spans="1:6" ht="51" customHeight="1">
      <c r="A12" s="79">
        <v>9</v>
      </c>
      <c r="B12" s="79" t="s">
        <v>644</v>
      </c>
      <c r="C12" s="79" t="s">
        <v>645</v>
      </c>
      <c r="D12" s="80" t="s">
        <v>92</v>
      </c>
      <c r="E12" s="80"/>
      <c r="F12" s="80"/>
    </row>
    <row r="13" spans="1:6" ht="81.75" customHeight="1">
      <c r="A13" s="79">
        <v>10</v>
      </c>
      <c r="B13" s="79" t="s">
        <v>646</v>
      </c>
      <c r="C13" s="79" t="s">
        <v>647</v>
      </c>
      <c r="D13" s="80" t="s">
        <v>92</v>
      </c>
      <c r="E13" s="80"/>
      <c r="F13" s="80"/>
    </row>
  </sheetData>
  <sheetProtection algorithmName="SHA-512" hashValue="GaMMOrWiJKsg13PzTe4vVIN0XE97St2OGQj8VhlSQ6gTJbf/1KM6DuTH7xiQkT+FwPPBRCUzBvxxMzf5Av+ndg==" saltValue="oQC+E8RHtAKVuR+rXOrgGg==" spinCount="100000" sheet="1" objects="1" scenarios="1"/>
  <mergeCells count="1">
    <mergeCell ref="A1:F1"/>
  </mergeCells>
  <dataValidations count="1">
    <dataValidation type="list" allowBlank="1" showInputMessage="1" showErrorMessage="1" sqref="D4:D13" xr:uid="{603B4FF5-3F40-4E12-8B59-3A648793F0E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F6DE-0CFE-4D74-AF23-F5935646775D}">
  <dimension ref="A1:F20"/>
  <sheetViews>
    <sheetView showGridLines="0" workbookViewId="0">
      <pane ySplit="3" topLeftCell="A4" activePane="bottomLeft" state="frozen"/>
      <selection pane="bottomLeft" activeCell="D7" sqref="D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112</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15.75">
      <c r="A4" s="79"/>
      <c r="B4" s="86" t="s">
        <v>648</v>
      </c>
      <c r="C4" s="79"/>
      <c r="D4" s="79"/>
      <c r="E4" s="79"/>
      <c r="F4" s="79"/>
    </row>
    <row r="5" spans="1:6" ht="49.5" customHeight="1">
      <c r="A5" s="79">
        <v>1</v>
      </c>
      <c r="B5" s="79" t="s">
        <v>649</v>
      </c>
      <c r="C5" s="79">
        <v>16.63</v>
      </c>
      <c r="D5" s="80" t="s">
        <v>92</v>
      </c>
      <c r="E5" s="80"/>
      <c r="F5" s="80"/>
    </row>
    <row r="6" spans="1:6" ht="48.75" customHeight="1">
      <c r="A6" s="79">
        <v>2</v>
      </c>
      <c r="B6" s="79" t="s">
        <v>650</v>
      </c>
      <c r="C6" s="79">
        <v>16.64</v>
      </c>
      <c r="D6" s="80" t="s">
        <v>92</v>
      </c>
      <c r="E6" s="80"/>
      <c r="F6" s="80"/>
    </row>
    <row r="7" spans="1:6" ht="48" customHeight="1">
      <c r="A7" s="79">
        <v>3</v>
      </c>
      <c r="B7" s="79" t="s">
        <v>651</v>
      </c>
      <c r="C7" s="79">
        <v>16.64</v>
      </c>
      <c r="D7" s="80" t="s">
        <v>92</v>
      </c>
      <c r="E7" s="80"/>
      <c r="F7" s="80"/>
    </row>
    <row r="8" spans="1:6" ht="15.75">
      <c r="A8" s="79"/>
      <c r="B8" s="86" t="s">
        <v>652</v>
      </c>
      <c r="C8" s="79"/>
      <c r="D8" s="79"/>
      <c r="E8" s="79"/>
      <c r="F8" s="79"/>
    </row>
    <row r="9" spans="1:6" ht="48.75" customHeight="1">
      <c r="A9" s="79">
        <v>4</v>
      </c>
      <c r="B9" s="79" t="s">
        <v>653</v>
      </c>
      <c r="C9" s="79">
        <v>16.66</v>
      </c>
      <c r="D9" s="80" t="s">
        <v>92</v>
      </c>
      <c r="E9" s="80"/>
      <c r="F9" s="80"/>
    </row>
    <row r="10" spans="1:6" ht="97.5" customHeight="1">
      <c r="A10" s="79">
        <v>5</v>
      </c>
      <c r="B10" s="79" t="s">
        <v>654</v>
      </c>
      <c r="C10" s="79">
        <v>16.66</v>
      </c>
      <c r="D10" s="80" t="s">
        <v>92</v>
      </c>
      <c r="E10" s="80"/>
      <c r="F10" s="80"/>
    </row>
    <row r="11" spans="1:6" ht="51.75" customHeight="1">
      <c r="A11" s="79">
        <v>6</v>
      </c>
      <c r="B11" s="79" t="s">
        <v>655</v>
      </c>
      <c r="C11" s="79">
        <v>16.66</v>
      </c>
      <c r="D11" s="80" t="s">
        <v>92</v>
      </c>
      <c r="E11" s="80"/>
      <c r="F11" s="80"/>
    </row>
    <row r="12" spans="1:6" ht="46.5" customHeight="1">
      <c r="A12" s="79">
        <v>7</v>
      </c>
      <c r="B12" s="79" t="s">
        <v>656</v>
      </c>
      <c r="C12" s="79">
        <v>16.66</v>
      </c>
      <c r="D12" s="80" t="s">
        <v>92</v>
      </c>
      <c r="E12" s="80"/>
      <c r="F12" s="80"/>
    </row>
    <row r="13" spans="1:6" ht="49.5" customHeight="1">
      <c r="A13" s="79">
        <v>8</v>
      </c>
      <c r="B13" s="79" t="s">
        <v>657</v>
      </c>
      <c r="C13" s="79">
        <v>16.66</v>
      </c>
      <c r="D13" s="80" t="s">
        <v>92</v>
      </c>
      <c r="E13" s="80"/>
      <c r="F13" s="80"/>
    </row>
    <row r="14" spans="1:6" ht="15.75">
      <c r="A14" s="79"/>
      <c r="B14" s="86" t="s">
        <v>447</v>
      </c>
      <c r="C14" s="79"/>
      <c r="D14" s="79"/>
      <c r="E14" s="79"/>
      <c r="F14" s="79"/>
    </row>
    <row r="15" spans="1:6" ht="63">
      <c r="A15" s="79">
        <v>9</v>
      </c>
      <c r="B15" s="79" t="s">
        <v>658</v>
      </c>
      <c r="C15" s="79" t="s">
        <v>659</v>
      </c>
      <c r="D15" s="80" t="s">
        <v>92</v>
      </c>
      <c r="E15" s="80"/>
      <c r="F15" s="80"/>
    </row>
    <row r="16" spans="1:6" ht="50.25" customHeight="1">
      <c r="A16" s="79">
        <v>10</v>
      </c>
      <c r="B16" s="79" t="s">
        <v>660</v>
      </c>
      <c r="C16" s="79">
        <v>16.690000000000001</v>
      </c>
      <c r="D16" s="80" t="s">
        <v>92</v>
      </c>
      <c r="E16" s="80"/>
      <c r="F16" s="80"/>
    </row>
    <row r="17" spans="1:6" ht="47.25">
      <c r="A17" s="86"/>
      <c r="B17" s="86" t="s">
        <v>661</v>
      </c>
      <c r="C17" s="79"/>
      <c r="D17" s="79"/>
      <c r="E17" s="79"/>
      <c r="F17" s="79"/>
    </row>
    <row r="18" spans="1:6" ht="51" customHeight="1">
      <c r="A18" s="79">
        <v>11</v>
      </c>
      <c r="B18" s="79" t="s">
        <v>662</v>
      </c>
      <c r="C18" s="79">
        <v>16.71</v>
      </c>
      <c r="D18" s="80" t="s">
        <v>92</v>
      </c>
      <c r="E18" s="80"/>
      <c r="F18" s="80"/>
    </row>
    <row r="19" spans="1:6" ht="49.5" customHeight="1">
      <c r="A19" s="79">
        <v>12</v>
      </c>
      <c r="B19" s="79" t="s">
        <v>663</v>
      </c>
      <c r="C19" s="79">
        <v>16.72</v>
      </c>
      <c r="D19" s="80" t="s">
        <v>92</v>
      </c>
      <c r="E19" s="80"/>
      <c r="F19" s="80"/>
    </row>
    <row r="20" spans="1:6" ht="51" customHeight="1">
      <c r="A20" s="79">
        <v>13</v>
      </c>
      <c r="B20" s="79" t="s">
        <v>664</v>
      </c>
      <c r="C20" s="79">
        <v>16.72</v>
      </c>
      <c r="D20" s="80" t="s">
        <v>92</v>
      </c>
      <c r="E20" s="80"/>
      <c r="F20" s="80"/>
    </row>
  </sheetData>
  <sheetProtection algorithmName="SHA-512" hashValue="JY64hfZ24SkgYQSpsch5ZsIUFjFUZEi2A9j7RyA5QGEpNCB3HiSQvUqqO4M+mVS2Nd2h73Yj3jwe1n6cQ+cqUg==" saltValue="aAAKUCheeyqsgz+eh0mQGg==" spinCount="100000" sheet="1" objects="1" scenarios="1"/>
  <mergeCells count="1">
    <mergeCell ref="A1:F1"/>
  </mergeCells>
  <dataValidations count="1">
    <dataValidation type="list" allowBlank="1" showInputMessage="1" showErrorMessage="1" sqref="D5:D7 D9:D13 D15:D16 D18:D20" xr:uid="{70A14A90-CF28-4335-B4E7-6582E951C54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4D26-759F-4382-B799-575041F73610}">
  <dimension ref="B2:M23"/>
  <sheetViews>
    <sheetView workbookViewId="0">
      <selection activeCell="B8" sqref="B8:H8"/>
    </sheetView>
  </sheetViews>
  <sheetFormatPr defaultRowHeight="15"/>
  <cols>
    <col min="1" max="7" width="9.140625" style="23"/>
    <col min="8" max="8" width="15" style="23" customWidth="1"/>
    <col min="9" max="19" width="9.140625" style="23"/>
    <col min="20" max="20" width="14.28515625" style="23" customWidth="1"/>
    <col min="21" max="16384" width="9.140625" style="23"/>
  </cols>
  <sheetData>
    <row r="2" spans="2:13" ht="15.75">
      <c r="B2" s="154" t="s">
        <v>9</v>
      </c>
      <c r="C2" s="154"/>
      <c r="D2" s="154"/>
      <c r="E2" s="154"/>
      <c r="F2" s="154"/>
      <c r="G2" s="154"/>
      <c r="H2" s="154"/>
      <c r="I2" s="154"/>
      <c r="J2" s="154"/>
      <c r="K2" s="154"/>
      <c r="L2" s="154"/>
      <c r="M2" s="154"/>
    </row>
    <row r="4" spans="2:13" ht="15.75" thickBot="1"/>
    <row r="5" spans="2:13" ht="15.75" thickBot="1">
      <c r="B5" s="147" t="s">
        <v>10</v>
      </c>
      <c r="C5" s="147"/>
      <c r="D5" s="147"/>
      <c r="E5" s="155"/>
      <c r="F5" s="156"/>
      <c r="I5" s="147" t="s">
        <v>11</v>
      </c>
      <c r="J5" s="147"/>
      <c r="K5" s="147"/>
      <c r="L5" s="155"/>
      <c r="M5" s="156"/>
    </row>
    <row r="6" spans="2:13">
      <c r="B6" s="51"/>
      <c r="C6" s="51"/>
      <c r="D6" s="51"/>
      <c r="E6" s="51"/>
      <c r="F6" s="51"/>
      <c r="I6" s="51"/>
      <c r="J6" s="51"/>
      <c r="K6" s="51"/>
      <c r="L6" s="51"/>
      <c r="M6" s="51"/>
    </row>
    <row r="7" spans="2:13">
      <c r="B7" s="51"/>
      <c r="C7" s="51"/>
      <c r="D7" s="51"/>
      <c r="E7" s="51"/>
      <c r="F7" s="51"/>
      <c r="I7" s="51"/>
      <c r="J7" s="51"/>
      <c r="K7" s="51"/>
      <c r="L7" s="51"/>
      <c r="M7" s="51"/>
    </row>
    <row r="8" spans="2:13">
      <c r="B8" s="147" t="s">
        <v>12</v>
      </c>
      <c r="C8" s="147"/>
      <c r="D8" s="147"/>
      <c r="E8" s="147"/>
      <c r="F8" s="147"/>
      <c r="G8" s="147"/>
      <c r="H8" s="147"/>
      <c r="I8" s="44"/>
      <c r="J8" s="44"/>
      <c r="K8" s="44"/>
      <c r="L8" s="44"/>
      <c r="M8" s="44"/>
    </row>
    <row r="9" spans="2:13" ht="15.75" thickBot="1">
      <c r="B9" s="22"/>
      <c r="C9" s="61"/>
      <c r="D9" s="61"/>
      <c r="E9" s="61"/>
      <c r="F9" s="61"/>
      <c r="G9" s="61"/>
      <c r="H9" s="61"/>
      <c r="I9" s="51"/>
      <c r="J9" s="51"/>
      <c r="K9" s="51"/>
      <c r="L9" s="51"/>
      <c r="M9" s="51"/>
    </row>
    <row r="10" spans="2:13" ht="15.75" thickBot="1">
      <c r="B10" s="62" t="s">
        <v>13</v>
      </c>
      <c r="C10" s="148" t="s">
        <v>14</v>
      </c>
      <c r="D10" s="149"/>
      <c r="E10" s="150" t="s">
        <v>15</v>
      </c>
      <c r="F10" s="150"/>
      <c r="G10" s="150"/>
      <c r="H10" s="63" t="s">
        <v>16</v>
      </c>
      <c r="I10" s="158"/>
      <c r="J10" s="158"/>
      <c r="K10" s="159"/>
      <c r="L10" s="159"/>
    </row>
    <row r="11" spans="2:13">
      <c r="B11" s="53"/>
      <c r="C11" s="141"/>
      <c r="D11" s="142"/>
      <c r="E11" s="143"/>
      <c r="F11" s="143"/>
      <c r="G11" s="143"/>
      <c r="H11" s="54"/>
    </row>
    <row r="12" spans="2:13">
      <c r="B12" s="53"/>
      <c r="C12" s="141"/>
      <c r="D12" s="142"/>
      <c r="E12" s="143"/>
      <c r="F12" s="143"/>
      <c r="G12" s="143"/>
      <c r="H12" s="54"/>
    </row>
    <row r="13" spans="2:13">
      <c r="B13" s="53"/>
      <c r="C13" s="141"/>
      <c r="D13" s="142"/>
      <c r="E13" s="143"/>
      <c r="F13" s="143"/>
      <c r="G13" s="143"/>
      <c r="H13" s="54"/>
    </row>
    <row r="14" spans="2:13">
      <c r="B14" s="53"/>
      <c r="C14" s="141"/>
      <c r="D14" s="142"/>
      <c r="E14" s="143"/>
      <c r="F14" s="143"/>
      <c r="G14" s="143"/>
      <c r="H14" s="54"/>
    </row>
    <row r="15" spans="2:13" ht="15.75" thickBot="1">
      <c r="B15" s="55"/>
      <c r="C15" s="144"/>
      <c r="D15" s="145"/>
      <c r="E15" s="157"/>
      <c r="F15" s="157"/>
      <c r="G15" s="157"/>
      <c r="H15" s="56"/>
    </row>
    <row r="17" spans="2:8">
      <c r="B17" s="147" t="s">
        <v>17</v>
      </c>
      <c r="C17" s="147"/>
      <c r="D17" s="147"/>
      <c r="E17" s="147"/>
      <c r="F17" s="147"/>
      <c r="G17" s="147"/>
      <c r="H17" s="147"/>
    </row>
    <row r="18" spans="2:8" ht="15.75" thickBot="1">
      <c r="B18" s="61"/>
      <c r="C18" s="61"/>
      <c r="D18" s="61"/>
      <c r="E18" s="61"/>
      <c r="F18" s="61"/>
      <c r="G18" s="61"/>
      <c r="H18" s="22"/>
    </row>
    <row r="19" spans="2:8" ht="15.75" thickBot="1">
      <c r="B19" s="148" t="s">
        <v>14</v>
      </c>
      <c r="C19" s="149"/>
      <c r="D19" s="150" t="s">
        <v>15</v>
      </c>
      <c r="E19" s="150"/>
      <c r="F19" s="150"/>
      <c r="G19" s="63" t="s">
        <v>18</v>
      </c>
      <c r="H19" s="63" t="s">
        <v>19</v>
      </c>
    </row>
    <row r="20" spans="2:8">
      <c r="B20" s="151"/>
      <c r="C20" s="152"/>
      <c r="D20" s="153" t="s">
        <v>20</v>
      </c>
      <c r="E20" s="153"/>
      <c r="F20" s="153"/>
      <c r="G20" s="57"/>
      <c r="H20" s="58"/>
    </row>
    <row r="21" spans="2:8">
      <c r="B21" s="141"/>
      <c r="C21" s="142"/>
      <c r="D21" s="143" t="s">
        <v>21</v>
      </c>
      <c r="E21" s="143"/>
      <c r="F21" s="143"/>
      <c r="G21" s="54"/>
      <c r="H21" s="59"/>
    </row>
    <row r="22" spans="2:8">
      <c r="B22" s="141"/>
      <c r="C22" s="142"/>
      <c r="D22" s="143" t="s">
        <v>22</v>
      </c>
      <c r="E22" s="143"/>
      <c r="F22" s="143"/>
      <c r="G22" s="54"/>
      <c r="H22" s="59"/>
    </row>
    <row r="23" spans="2:8" ht="15.75" thickBot="1">
      <c r="B23" s="144"/>
      <c r="C23" s="145"/>
      <c r="D23" s="146" t="s">
        <v>23</v>
      </c>
      <c r="E23" s="146"/>
      <c r="F23" s="146"/>
      <c r="G23" s="56"/>
      <c r="H23" s="60"/>
    </row>
  </sheetData>
  <sheetProtection algorithmName="SHA-512" hashValue="DCliFBD45SGboyqfB4/9WJ2bAGU1Juy6OL/9jFfxWXcCCY4VXCpfz7W4/TkwWQIpThGLPYuRr38ely/UNJ5Djw==" saltValue="O7GZY4k8NgCrGjxC5HjUtA==" spinCount="100000" sheet="1" objects="1" scenarios="1"/>
  <mergeCells count="31">
    <mergeCell ref="I10:J10"/>
    <mergeCell ref="K10:L10"/>
    <mergeCell ref="C11:D11"/>
    <mergeCell ref="E11:G11"/>
    <mergeCell ref="B8:H8"/>
    <mergeCell ref="C10:D10"/>
    <mergeCell ref="E10:G10"/>
    <mergeCell ref="C15:D15"/>
    <mergeCell ref="E12:G12"/>
    <mergeCell ref="E13:G13"/>
    <mergeCell ref="E14:G14"/>
    <mergeCell ref="E15:G15"/>
    <mergeCell ref="C12:D12"/>
    <mergeCell ref="C13:D13"/>
    <mergeCell ref="C14:D14"/>
    <mergeCell ref="B2:M2"/>
    <mergeCell ref="B5:D5"/>
    <mergeCell ref="E5:F5"/>
    <mergeCell ref="I5:K5"/>
    <mergeCell ref="L5:M5"/>
    <mergeCell ref="B22:C22"/>
    <mergeCell ref="D22:F22"/>
    <mergeCell ref="B23:C23"/>
    <mergeCell ref="D23:F23"/>
    <mergeCell ref="B17:H17"/>
    <mergeCell ref="B19:C19"/>
    <mergeCell ref="D19:F19"/>
    <mergeCell ref="B20:C20"/>
    <mergeCell ref="D20:F20"/>
    <mergeCell ref="B21:C21"/>
    <mergeCell ref="D21:F21"/>
  </mergeCells>
  <dataValidations count="1">
    <dataValidation type="list" allowBlank="1" showInputMessage="1" showErrorMessage="1" sqref="E11:G15" xr:uid="{0ED69FFC-8E2C-44E4-B1AB-973F740B112D}">
      <formula1>"Partner, Qualified Paid Assistant, Audit Assistant, Article Trainee, Any Other"</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AE42-F83B-4CCC-977F-B61DC4F8CA3B}">
  <dimension ref="A1:F5"/>
  <sheetViews>
    <sheetView showGridLines="0" workbookViewId="0">
      <pane ySplit="3" topLeftCell="A4" activePane="bottomLeft" state="frozen"/>
      <selection pane="bottomLeft" activeCell="B9" sqref="B9"/>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113</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9.5" customHeight="1">
      <c r="A4" s="33">
        <v>1</v>
      </c>
      <c r="B4" s="33" t="s">
        <v>665</v>
      </c>
      <c r="C4" s="33">
        <v>16.809999999999999</v>
      </c>
      <c r="D4" s="4" t="s">
        <v>92</v>
      </c>
      <c r="E4" s="4"/>
      <c r="F4" s="4"/>
    </row>
    <row r="5" spans="1:6" ht="48" customHeight="1">
      <c r="A5" s="33">
        <v>2</v>
      </c>
      <c r="B5" s="33" t="s">
        <v>666</v>
      </c>
      <c r="C5" s="33">
        <v>16.809999999999999</v>
      </c>
      <c r="D5" s="4" t="s">
        <v>92</v>
      </c>
      <c r="E5" s="4"/>
      <c r="F5" s="4"/>
    </row>
  </sheetData>
  <sheetProtection algorithmName="SHA-512" hashValue="BR4+TSvZZol6tCKeb89kZfHLxh8HrkX9Yms3EDlXyEWrWxLmEOPmPT0LB09v8K2CyjpkixD/pLlFTgZd21zi4g==" saltValue="JVu6ugs4bdeF4UhdIOwCkg==" spinCount="100000" sheet="1" objects="1" scenarios="1"/>
  <mergeCells count="1">
    <mergeCell ref="A1:F1"/>
  </mergeCells>
  <dataValidations count="1">
    <dataValidation type="list" allowBlank="1" showInputMessage="1" showErrorMessage="1" sqref="D4:D5" xr:uid="{B8337E4B-2FC2-49FF-A2BE-691482A6953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C717-07FB-4546-A7DD-B06D51B6797D}">
  <dimension ref="A1:F16"/>
  <sheetViews>
    <sheetView showGridLines="0" workbookViewId="0">
      <pane ySplit="4" topLeftCell="A5" activePane="bottomLeft" state="frozen"/>
      <selection pane="bottomLeft" activeCell="F7" sqref="F7"/>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667</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8.75" customHeight="1">
      <c r="A4" s="33"/>
      <c r="B4" s="33" t="s">
        <v>668</v>
      </c>
      <c r="C4" s="33"/>
      <c r="D4" s="4" t="s">
        <v>669</v>
      </c>
      <c r="E4" s="5"/>
      <c r="F4" s="5"/>
    </row>
    <row r="5" spans="1:6" ht="15.75">
      <c r="A5" s="41"/>
      <c r="B5" s="40" t="s">
        <v>670</v>
      </c>
      <c r="C5" s="41"/>
      <c r="D5" s="5"/>
      <c r="E5" s="5"/>
      <c r="F5" s="5"/>
    </row>
    <row r="6" spans="1:6" ht="31.5">
      <c r="A6" s="33">
        <v>1</v>
      </c>
      <c r="B6" s="33" t="s">
        <v>671</v>
      </c>
      <c r="C6" s="33">
        <v>18.02</v>
      </c>
      <c r="D6" s="4" t="s">
        <v>92</v>
      </c>
      <c r="E6" s="5"/>
      <c r="F6" s="5"/>
    </row>
    <row r="7" spans="1:6" ht="47.25">
      <c r="A7" s="33">
        <v>2</v>
      </c>
      <c r="B7" s="33" t="s">
        <v>672</v>
      </c>
      <c r="C7" s="33">
        <v>18.02</v>
      </c>
      <c r="D7" s="4" t="s">
        <v>92</v>
      </c>
      <c r="E7" s="5"/>
      <c r="F7" s="5"/>
    </row>
    <row r="8" spans="1:6" ht="47.25">
      <c r="A8" s="33">
        <v>3</v>
      </c>
      <c r="B8" s="33" t="s">
        <v>673</v>
      </c>
      <c r="C8" s="33">
        <v>18.02</v>
      </c>
      <c r="D8" s="4" t="s">
        <v>92</v>
      </c>
      <c r="E8" s="5"/>
      <c r="F8" s="5"/>
    </row>
    <row r="9" spans="1:6" ht="31.5">
      <c r="A9" s="33">
        <v>4</v>
      </c>
      <c r="B9" s="33" t="s">
        <v>674</v>
      </c>
      <c r="C9" s="33">
        <v>18.02</v>
      </c>
      <c r="D9" s="4" t="s">
        <v>92</v>
      </c>
      <c r="E9" s="5"/>
      <c r="F9" s="5"/>
    </row>
    <row r="10" spans="1:6" ht="31.5">
      <c r="A10" s="33">
        <v>5</v>
      </c>
      <c r="B10" s="33" t="s">
        <v>675</v>
      </c>
      <c r="C10" s="33">
        <v>18.02</v>
      </c>
      <c r="D10" s="4" t="s">
        <v>92</v>
      </c>
      <c r="E10" s="5"/>
      <c r="F10" s="5"/>
    </row>
    <row r="11" spans="1:6" ht="47.25">
      <c r="A11" s="33">
        <v>6</v>
      </c>
      <c r="B11" s="33" t="s">
        <v>676</v>
      </c>
      <c r="C11" s="33" t="s">
        <v>677</v>
      </c>
      <c r="D11" s="4" t="s">
        <v>92</v>
      </c>
      <c r="E11" s="5"/>
      <c r="F11" s="5"/>
    </row>
    <row r="12" spans="1:6" ht="110.25">
      <c r="A12" s="33">
        <v>7</v>
      </c>
      <c r="B12" s="33" t="s">
        <v>678</v>
      </c>
      <c r="C12" s="33" t="s">
        <v>679</v>
      </c>
      <c r="D12" s="4" t="s">
        <v>92</v>
      </c>
      <c r="E12" s="5"/>
      <c r="F12" s="5"/>
    </row>
    <row r="13" spans="1:6" ht="15.75">
      <c r="A13" s="41"/>
      <c r="B13" s="40" t="s">
        <v>680</v>
      </c>
      <c r="C13" s="41"/>
      <c r="D13" s="5"/>
      <c r="E13" s="5"/>
      <c r="F13" s="5"/>
    </row>
    <row r="14" spans="1:6" ht="63">
      <c r="A14" s="33">
        <v>8</v>
      </c>
      <c r="B14" s="33" t="s">
        <v>681</v>
      </c>
      <c r="C14" s="33" t="s">
        <v>682</v>
      </c>
      <c r="D14" s="4" t="s">
        <v>92</v>
      </c>
      <c r="E14" s="5"/>
      <c r="F14" s="5"/>
    </row>
    <row r="15" spans="1:6" ht="31.5">
      <c r="A15" s="33">
        <v>9</v>
      </c>
      <c r="B15" s="33" t="s">
        <v>683</v>
      </c>
      <c r="C15" s="33" t="s">
        <v>684</v>
      </c>
      <c r="D15" s="4" t="s">
        <v>92</v>
      </c>
      <c r="E15" s="5"/>
      <c r="F15" s="5"/>
    </row>
    <row r="16" spans="1:6" ht="47.25">
      <c r="A16" s="33">
        <v>10</v>
      </c>
      <c r="B16" s="33" t="s">
        <v>685</v>
      </c>
      <c r="C16" s="33" t="s">
        <v>684</v>
      </c>
      <c r="D16" s="4" t="s">
        <v>92</v>
      </c>
      <c r="E16" s="5"/>
      <c r="F16" s="5"/>
    </row>
  </sheetData>
  <sheetProtection algorithmName="SHA-512" hashValue="NK2lvmAxVOetm7OKRyIa1he9mA3FLkY4d5aqwazGGmyo5vPuMgXZUBdYYvY2LdIONKSloKW3BfoSR9aKzq/3ag==" saltValue="LsYV/+uY9jjb9V3U28HjxA==" spinCount="100000" sheet="1" objects="1" scenarios="1"/>
  <mergeCells count="1">
    <mergeCell ref="A1:F1"/>
  </mergeCells>
  <dataValidations count="2">
    <dataValidation type="list" allowBlank="1" showInputMessage="1" showErrorMessage="1" sqref="D14:D16 D6:D12" xr:uid="{257CA711-FB66-474E-827D-7AF800B60F4B}">
      <formula1>"Yet to be started, Not Applicable, Work in Process, Query Raised, Completed &amp; no Adverse Comments, Completed but with Adverse Comment"</formula1>
    </dataValidation>
    <dataValidation type="list" allowBlank="1" showInputMessage="1" showErrorMessage="1" sqref="D4" xr:uid="{3F3014F8-7400-453C-A04B-2F931075A153}">
      <formula1>"Yes, No, NA"</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60B-E3AE-433C-9074-90D26604FF7A}">
  <dimension ref="A1:F9"/>
  <sheetViews>
    <sheetView showGridLines="0" zoomScaleNormal="100" workbookViewId="0">
      <pane ySplit="3" topLeftCell="A4" activePane="bottomLeft" state="frozen"/>
      <selection pane="bottomLeft" activeCell="B7" sqref="B7"/>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686</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50.25" customHeight="1">
      <c r="A4" s="33">
        <v>1</v>
      </c>
      <c r="B4" s="33" t="s">
        <v>687</v>
      </c>
      <c r="C4" s="33" t="s">
        <v>688</v>
      </c>
      <c r="D4" s="4" t="s">
        <v>92</v>
      </c>
      <c r="E4" s="5"/>
      <c r="F4" s="5"/>
    </row>
    <row r="5" spans="1:6" ht="64.5" customHeight="1">
      <c r="A5" s="33">
        <v>2</v>
      </c>
      <c r="B5" s="33" t="s">
        <v>689</v>
      </c>
      <c r="C5" s="33" t="s">
        <v>690</v>
      </c>
      <c r="D5" s="4" t="s">
        <v>92</v>
      </c>
      <c r="E5" s="5"/>
      <c r="F5" s="5"/>
    </row>
    <row r="6" spans="1:6" ht="50.25" customHeight="1">
      <c r="A6" s="33">
        <v>3</v>
      </c>
      <c r="B6" s="33" t="s">
        <v>691</v>
      </c>
      <c r="C6" s="33" t="s">
        <v>692</v>
      </c>
      <c r="D6" s="4" t="s">
        <v>92</v>
      </c>
      <c r="E6" s="5"/>
      <c r="F6" s="5"/>
    </row>
    <row r="7" spans="1:6" ht="63">
      <c r="A7" s="33">
        <v>4</v>
      </c>
      <c r="B7" s="33" t="s">
        <v>693</v>
      </c>
      <c r="C7" s="33" t="s">
        <v>694</v>
      </c>
      <c r="D7" s="4" t="s">
        <v>92</v>
      </c>
      <c r="E7" s="5"/>
      <c r="F7" s="5"/>
    </row>
    <row r="8" spans="1:6" ht="78.75">
      <c r="A8" s="33">
        <v>5</v>
      </c>
      <c r="B8" s="33" t="s">
        <v>695</v>
      </c>
      <c r="C8" s="33" t="s">
        <v>696</v>
      </c>
      <c r="D8" s="4" t="s">
        <v>92</v>
      </c>
      <c r="E8" s="5"/>
      <c r="F8" s="5"/>
    </row>
    <row r="9" spans="1:6" ht="47.25">
      <c r="A9" s="33">
        <v>6</v>
      </c>
      <c r="B9" s="33" t="s">
        <v>697</v>
      </c>
      <c r="C9" s="33" t="s">
        <v>698</v>
      </c>
      <c r="D9" s="4" t="s">
        <v>92</v>
      </c>
      <c r="E9" s="5"/>
      <c r="F9" s="5"/>
    </row>
  </sheetData>
  <sheetProtection algorithmName="SHA-512" hashValue="v6ZYe9XQPreDTGD78eFLYT/u/4cibLX+x78GYMY/EB6xHYbEGyHnXKKt5riqWo8V9rZkWaiqNDgLM0bBo2zWxw==" saltValue="EPe5AKJgRAEAQYhld+iTXA==" spinCount="100000" sheet="1" objects="1" scenarios="1"/>
  <mergeCells count="1">
    <mergeCell ref="A1:F1"/>
  </mergeCells>
  <dataValidations count="1">
    <dataValidation type="list" allowBlank="1" showInputMessage="1" showErrorMessage="1" sqref="D4:D9" xr:uid="{E4C708B8-4FCD-4CE0-AF78-45F7AFCC2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7E4F-7641-4AF2-846F-FB8DDA15D38C}">
  <dimension ref="A1:F13"/>
  <sheetViews>
    <sheetView showGridLines="0" zoomScaleNormal="100" workbookViewId="0">
      <pane ySplit="3" topLeftCell="A4" activePane="bottomLeft" state="frozen"/>
      <selection pane="bottomLeft" activeCell="B12" sqref="B12"/>
    </sheetView>
  </sheetViews>
  <sheetFormatPr defaultRowHeight="15"/>
  <cols>
    <col min="1" max="1" width="7.140625"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116</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8" customHeight="1">
      <c r="A4" s="33">
        <v>1</v>
      </c>
      <c r="B4" s="33" t="s">
        <v>699</v>
      </c>
      <c r="C4" s="33">
        <v>21.12</v>
      </c>
      <c r="D4" s="4" t="s">
        <v>92</v>
      </c>
      <c r="E4" s="4"/>
      <c r="F4" s="4"/>
    </row>
    <row r="5" spans="1:6" ht="47.25" customHeight="1">
      <c r="A5" s="33">
        <v>2</v>
      </c>
      <c r="B5" s="33" t="s">
        <v>700</v>
      </c>
      <c r="C5" s="33">
        <v>21.12</v>
      </c>
      <c r="D5" s="4" t="s">
        <v>92</v>
      </c>
      <c r="E5" s="4"/>
      <c r="F5" s="4"/>
    </row>
    <row r="6" spans="1:6" ht="48.75" customHeight="1">
      <c r="A6" s="33">
        <v>3</v>
      </c>
      <c r="B6" s="33" t="s">
        <v>701</v>
      </c>
      <c r="C6" s="33">
        <v>21.12</v>
      </c>
      <c r="D6" s="4" t="s">
        <v>92</v>
      </c>
      <c r="E6" s="4"/>
      <c r="F6" s="4"/>
    </row>
    <row r="7" spans="1:6" ht="48.75" customHeight="1">
      <c r="A7" s="33">
        <v>4</v>
      </c>
      <c r="B7" s="33" t="s">
        <v>702</v>
      </c>
      <c r="C7" s="33">
        <v>21.12</v>
      </c>
      <c r="D7" s="4" t="s">
        <v>92</v>
      </c>
      <c r="E7" s="4"/>
      <c r="F7" s="4"/>
    </row>
    <row r="8" spans="1:6" ht="65.25" customHeight="1">
      <c r="A8" s="33">
        <v>5</v>
      </c>
      <c r="B8" s="33" t="s">
        <v>703</v>
      </c>
      <c r="C8" s="33">
        <v>21.12</v>
      </c>
      <c r="D8" s="4" t="s">
        <v>92</v>
      </c>
      <c r="E8" s="4"/>
      <c r="F8" s="4"/>
    </row>
    <row r="9" spans="1:6" ht="47.25" customHeight="1">
      <c r="A9" s="33">
        <v>6</v>
      </c>
      <c r="B9" s="33" t="s">
        <v>704</v>
      </c>
      <c r="C9" s="33">
        <v>21.12</v>
      </c>
      <c r="D9" s="4" t="s">
        <v>92</v>
      </c>
      <c r="E9" s="4"/>
      <c r="F9" s="4"/>
    </row>
    <row r="10" spans="1:6" ht="47.25" customHeight="1">
      <c r="A10" s="33">
        <v>7</v>
      </c>
      <c r="B10" s="33" t="s">
        <v>705</v>
      </c>
      <c r="C10" s="33" t="s">
        <v>706</v>
      </c>
      <c r="D10" s="4" t="s">
        <v>92</v>
      </c>
      <c r="E10" s="4"/>
      <c r="F10" s="4"/>
    </row>
    <row r="11" spans="1:6" ht="66" customHeight="1">
      <c r="A11" s="33">
        <v>8</v>
      </c>
      <c r="B11" s="33" t="s">
        <v>707</v>
      </c>
      <c r="C11" s="33" t="s">
        <v>708</v>
      </c>
      <c r="D11" s="4" t="s">
        <v>92</v>
      </c>
      <c r="E11" s="4"/>
      <c r="F11" s="4"/>
    </row>
    <row r="12" spans="1:6" ht="317.25" customHeight="1">
      <c r="A12" s="33">
        <v>9</v>
      </c>
      <c r="B12" s="33" t="s">
        <v>709</v>
      </c>
      <c r="C12" s="33" t="s">
        <v>710</v>
      </c>
      <c r="D12" s="4" t="s">
        <v>92</v>
      </c>
      <c r="E12" s="4"/>
      <c r="F12" s="4"/>
    </row>
    <row r="13" spans="1:6" ht="68.25" customHeight="1">
      <c r="A13" s="33">
        <v>10</v>
      </c>
      <c r="B13" s="33" t="s">
        <v>711</v>
      </c>
      <c r="C13" s="33" t="s">
        <v>712</v>
      </c>
      <c r="D13" s="4" t="s">
        <v>92</v>
      </c>
      <c r="E13" s="4"/>
      <c r="F13" s="4"/>
    </row>
  </sheetData>
  <sheetProtection algorithmName="SHA-512" hashValue="43hV202z9YrRzDoamm81pI4C6jHjvuIWbIwh7Z4JVGsSp4G+p4e1XL/cR6aNm0KZ/QFC/Nchbkeu7nRw5jcm9g==" saltValue="0Nvi75Kt8bcZXvf7m7H8XA==" spinCount="100000" sheet="1" objects="1" scenarios="1"/>
  <mergeCells count="1">
    <mergeCell ref="A1:F1"/>
  </mergeCells>
  <dataValidations count="1">
    <dataValidation type="list" allowBlank="1" showInputMessage="1" showErrorMessage="1" sqref="D4:D13" xr:uid="{5E401660-AF5E-4260-BE72-259FBA298DE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9AF9-5E96-442B-BB42-CC0823FE35CE}">
  <dimension ref="A1:F6"/>
  <sheetViews>
    <sheetView showGridLines="0" workbookViewId="0">
      <pane ySplit="3" topLeftCell="A4" activePane="bottomLeft" state="frozen"/>
      <selection pane="bottomLeft" activeCell="C5" sqref="C5"/>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713</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66" customHeight="1">
      <c r="A4" s="33">
        <v>1</v>
      </c>
      <c r="B4" s="33" t="s">
        <v>714</v>
      </c>
      <c r="C4" s="33" t="s">
        <v>715</v>
      </c>
      <c r="D4" s="4" t="s">
        <v>92</v>
      </c>
      <c r="E4" s="4"/>
      <c r="F4" s="4"/>
    </row>
    <row r="5" spans="1:6" ht="35.25" customHeight="1">
      <c r="A5" s="33">
        <v>2</v>
      </c>
      <c r="B5" s="33" t="s">
        <v>716</v>
      </c>
      <c r="C5" s="33" t="s">
        <v>715</v>
      </c>
      <c r="D5" s="4" t="s">
        <v>92</v>
      </c>
      <c r="E5" s="4"/>
      <c r="F5" s="4"/>
    </row>
    <row r="6" spans="1:6" ht="47.25">
      <c r="A6" s="33">
        <v>3</v>
      </c>
      <c r="B6" s="33" t="s">
        <v>717</v>
      </c>
      <c r="C6" s="33" t="s">
        <v>718</v>
      </c>
      <c r="D6" s="4" t="s">
        <v>92</v>
      </c>
      <c r="E6" s="4"/>
      <c r="F6" s="4"/>
    </row>
  </sheetData>
  <sheetProtection algorithmName="SHA-512" hashValue="dFag0JmxdJUwJuCA8apDNzvX71sxE3gp9nfJFUjGyrppGzkDNaLINkif82ozlEBHu8aqBgZ7fSwzv7MAZR4iJw==" saltValue="ZDVToQADqDwW9fibHXkz0Q==" spinCount="100000" sheet="1" objects="1" scenarios="1"/>
  <mergeCells count="1">
    <mergeCell ref="A1:F1"/>
  </mergeCells>
  <dataValidations count="1">
    <dataValidation type="list" allowBlank="1" showInputMessage="1" showErrorMessage="1" sqref="D4:D6" xr:uid="{D4062DF0-2693-4C1C-8DAE-BD56508144D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C7FA-1586-41A6-9B41-8B6C34C66361}">
  <dimension ref="A1:F5"/>
  <sheetViews>
    <sheetView showGridLines="0" workbookViewId="0">
      <pane ySplit="3" topLeftCell="A4" activePane="bottomLeft" state="frozen"/>
      <selection pane="bottomLeft" activeCell="C5" sqref="C5"/>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118</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97.5" customHeight="1">
      <c r="A4" s="33">
        <v>1</v>
      </c>
      <c r="B4" s="33" t="s">
        <v>719</v>
      </c>
      <c r="C4" s="33" t="s">
        <v>720</v>
      </c>
      <c r="D4" s="4" t="s">
        <v>92</v>
      </c>
      <c r="E4" s="4"/>
      <c r="F4" s="4"/>
    </row>
    <row r="5" spans="1:6" ht="63">
      <c r="A5" s="33">
        <v>2</v>
      </c>
      <c r="B5" s="33" t="s">
        <v>721</v>
      </c>
      <c r="C5" s="33" t="s">
        <v>718</v>
      </c>
      <c r="D5" s="4" t="s">
        <v>92</v>
      </c>
      <c r="E5" s="4"/>
      <c r="F5" s="4"/>
    </row>
  </sheetData>
  <sheetProtection algorithmName="SHA-512" hashValue="0yScARgJDJ5AeBjdeXJjpmN5pffOcBuKzPUZFUzwI58UfWEJ6WTWN2yYVx7hoIvrNXi4QPEg5mDBG70PymfNSg==" saltValue="4lYvbU9VeezAxj5eHdcGvg==" spinCount="100000" sheet="1" objects="1" scenarios="1"/>
  <mergeCells count="1">
    <mergeCell ref="A1:F1"/>
  </mergeCells>
  <dataValidations count="1">
    <dataValidation type="list" allowBlank="1" showInputMessage="1" showErrorMessage="1" sqref="D4:D5" xr:uid="{0C2E7CA4-6E09-4FD5-BA28-04A188D53C8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9D94-C176-4314-8E0F-CC1A73414636}">
  <dimension ref="A1:F5"/>
  <sheetViews>
    <sheetView showGridLines="0" workbookViewId="0">
      <pane ySplit="3" topLeftCell="A4" activePane="bottomLeft" state="frozen"/>
      <selection pane="bottomLeft" activeCell="F4" sqref="F4"/>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119</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195.75" customHeight="1">
      <c r="A4" s="33">
        <v>1</v>
      </c>
      <c r="B4" s="33" t="s">
        <v>722</v>
      </c>
      <c r="C4" s="33" t="s">
        <v>723</v>
      </c>
      <c r="D4" s="4" t="s">
        <v>92</v>
      </c>
      <c r="E4" s="4"/>
      <c r="F4" s="4"/>
    </row>
    <row r="5" spans="1:6" ht="50.25" customHeight="1">
      <c r="A5" s="33">
        <v>2</v>
      </c>
      <c r="B5" s="33" t="s">
        <v>724</v>
      </c>
      <c r="C5" s="33" t="s">
        <v>725</v>
      </c>
      <c r="D5" s="4" t="s">
        <v>92</v>
      </c>
      <c r="E5" s="4"/>
      <c r="F5" s="4"/>
    </row>
  </sheetData>
  <sheetProtection algorithmName="SHA-512" hashValue="fbJ9wfBka7Hdfah4DyoMAWClB5yszww/iI/+HrnNgpjoVI4iBsoEZHENepVwbtKQ8/wFT1x0uwTJ2bzn6/JboQ==" saltValue="x3fq/AwzAP0x2ZBIAWVybQ==" spinCount="100000" sheet="1" objects="1" scenarios="1"/>
  <mergeCells count="1">
    <mergeCell ref="A1:F1"/>
  </mergeCells>
  <dataValidations count="1">
    <dataValidation type="list" allowBlank="1" showInputMessage="1" showErrorMessage="1" sqref="D4:D5" xr:uid="{A3595D54-4948-4276-A912-EFB3FECE0722}">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5F73C-583E-49FD-903E-88B9E79E4E2D}">
  <dimension ref="A1:F34"/>
  <sheetViews>
    <sheetView showGridLines="0" workbookViewId="0">
      <pane ySplit="3" topLeftCell="A4" activePane="bottomLeft" state="frozen"/>
      <selection pane="bottomLeft" activeCell="F33" sqref="F33"/>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120</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3">
      <c r="A4" s="79">
        <v>1</v>
      </c>
      <c r="B4" s="79" t="s">
        <v>726</v>
      </c>
      <c r="C4" s="79">
        <v>23.02</v>
      </c>
      <c r="D4" s="80" t="s">
        <v>92</v>
      </c>
      <c r="E4" s="80"/>
      <c r="F4" s="80"/>
    </row>
    <row r="5" spans="1:6" ht="130.5" customHeight="1">
      <c r="A5" s="79">
        <v>2</v>
      </c>
      <c r="B5" s="79" t="s">
        <v>727</v>
      </c>
      <c r="C5" s="79">
        <v>23.03</v>
      </c>
      <c r="D5" s="80" t="s">
        <v>92</v>
      </c>
      <c r="E5" s="80"/>
      <c r="F5" s="80"/>
    </row>
    <row r="6" spans="1:6" ht="31.5">
      <c r="A6" s="79">
        <v>3</v>
      </c>
      <c r="B6" s="79" t="s">
        <v>728</v>
      </c>
      <c r="C6" s="79">
        <v>23.05</v>
      </c>
      <c r="D6" s="80" t="s">
        <v>92</v>
      </c>
      <c r="E6" s="80"/>
      <c r="F6" s="80"/>
    </row>
    <row r="7" spans="1:6" ht="31.5">
      <c r="A7" s="79">
        <v>4</v>
      </c>
      <c r="B7" s="79" t="s">
        <v>729</v>
      </c>
      <c r="C7" s="79">
        <v>23.07</v>
      </c>
      <c r="D7" s="80" t="s">
        <v>92</v>
      </c>
      <c r="E7" s="80"/>
      <c r="F7" s="80"/>
    </row>
    <row r="8" spans="1:6" ht="47.25">
      <c r="A8" s="79">
        <v>5</v>
      </c>
      <c r="B8" s="79" t="s">
        <v>730</v>
      </c>
      <c r="C8" s="79">
        <v>23.07</v>
      </c>
      <c r="D8" s="80" t="s">
        <v>92</v>
      </c>
      <c r="E8" s="80"/>
      <c r="F8" s="80"/>
    </row>
    <row r="9" spans="1:6" ht="47.25">
      <c r="A9" s="79">
        <v>6</v>
      </c>
      <c r="B9" s="79" t="s">
        <v>731</v>
      </c>
      <c r="C9" s="79">
        <v>23.07</v>
      </c>
      <c r="D9" s="80" t="s">
        <v>92</v>
      </c>
      <c r="E9" s="80"/>
      <c r="F9" s="80"/>
    </row>
    <row r="10" spans="1:6" ht="31.5">
      <c r="A10" s="79">
        <v>7</v>
      </c>
      <c r="B10" s="79" t="s">
        <v>732</v>
      </c>
      <c r="C10" s="79" t="s">
        <v>733</v>
      </c>
      <c r="D10" s="80" t="s">
        <v>92</v>
      </c>
      <c r="E10" s="80"/>
      <c r="F10" s="80"/>
    </row>
    <row r="11" spans="1:6" ht="47.25">
      <c r="A11" s="79">
        <v>8</v>
      </c>
      <c r="B11" s="79" t="s">
        <v>734</v>
      </c>
      <c r="C11" s="79">
        <v>23.07</v>
      </c>
      <c r="D11" s="80" t="s">
        <v>92</v>
      </c>
      <c r="E11" s="80"/>
      <c r="F11" s="80"/>
    </row>
    <row r="12" spans="1:6" ht="47.25">
      <c r="A12" s="79">
        <v>9</v>
      </c>
      <c r="B12" s="79" t="s">
        <v>735</v>
      </c>
      <c r="C12" s="79">
        <v>23.12</v>
      </c>
      <c r="D12" s="80" t="s">
        <v>92</v>
      </c>
      <c r="E12" s="80"/>
      <c r="F12" s="80"/>
    </row>
    <row r="13" spans="1:6" ht="78.75">
      <c r="A13" s="79">
        <v>10</v>
      </c>
      <c r="B13" s="79" t="s">
        <v>736</v>
      </c>
      <c r="C13" s="79">
        <v>23.12</v>
      </c>
      <c r="D13" s="80" t="s">
        <v>92</v>
      </c>
      <c r="E13" s="80"/>
      <c r="F13" s="80"/>
    </row>
    <row r="14" spans="1:6" ht="47.25">
      <c r="A14" s="79">
        <v>11</v>
      </c>
      <c r="B14" s="79" t="s">
        <v>737</v>
      </c>
      <c r="C14" s="79">
        <v>23.12</v>
      </c>
      <c r="D14" s="80" t="s">
        <v>92</v>
      </c>
      <c r="E14" s="80"/>
      <c r="F14" s="80"/>
    </row>
    <row r="15" spans="1:6" ht="47.25">
      <c r="A15" s="79">
        <v>12</v>
      </c>
      <c r="B15" s="79" t="s">
        <v>738</v>
      </c>
      <c r="C15" s="79">
        <v>23.12</v>
      </c>
      <c r="D15" s="80" t="s">
        <v>92</v>
      </c>
      <c r="E15" s="80"/>
      <c r="F15" s="80"/>
    </row>
    <row r="16" spans="1:6" ht="47.25">
      <c r="A16" s="79">
        <v>13</v>
      </c>
      <c r="B16" s="79" t="s">
        <v>739</v>
      </c>
      <c r="C16" s="79">
        <v>23.12</v>
      </c>
      <c r="D16" s="80" t="s">
        <v>92</v>
      </c>
      <c r="E16" s="80"/>
      <c r="F16" s="80"/>
    </row>
    <row r="17" spans="1:6" ht="47.25">
      <c r="A17" s="79">
        <v>14</v>
      </c>
      <c r="B17" s="79" t="s">
        <v>740</v>
      </c>
      <c r="C17" s="79">
        <v>23.12</v>
      </c>
      <c r="D17" s="80" t="s">
        <v>92</v>
      </c>
      <c r="E17" s="80"/>
      <c r="F17" s="80"/>
    </row>
    <row r="18" spans="1:6" ht="47.25">
      <c r="A18" s="79">
        <v>15</v>
      </c>
      <c r="B18" s="79" t="s">
        <v>741</v>
      </c>
      <c r="C18" s="79">
        <v>23.12</v>
      </c>
      <c r="D18" s="80" t="s">
        <v>92</v>
      </c>
      <c r="E18" s="80"/>
      <c r="F18" s="80"/>
    </row>
    <row r="19" spans="1:6" ht="47.25">
      <c r="A19" s="79">
        <v>16</v>
      </c>
      <c r="B19" s="79" t="s">
        <v>742</v>
      </c>
      <c r="C19" s="79">
        <v>23.17</v>
      </c>
      <c r="D19" s="80" t="s">
        <v>92</v>
      </c>
      <c r="E19" s="80"/>
      <c r="F19" s="80"/>
    </row>
    <row r="20" spans="1:6" ht="47.25">
      <c r="A20" s="79">
        <v>17</v>
      </c>
      <c r="B20" s="79" t="s">
        <v>743</v>
      </c>
      <c r="C20" s="79">
        <v>23.28</v>
      </c>
      <c r="D20" s="80" t="s">
        <v>92</v>
      </c>
      <c r="E20" s="80"/>
      <c r="F20" s="80"/>
    </row>
    <row r="21" spans="1:6" ht="63">
      <c r="A21" s="79">
        <v>18</v>
      </c>
      <c r="B21" s="79" t="s">
        <v>744</v>
      </c>
      <c r="C21" s="79">
        <v>23.29</v>
      </c>
      <c r="D21" s="80" t="s">
        <v>92</v>
      </c>
      <c r="E21" s="80"/>
      <c r="F21" s="80"/>
    </row>
    <row r="22" spans="1:6" ht="31.5">
      <c r="A22" s="79">
        <v>19</v>
      </c>
      <c r="B22" s="79" t="s">
        <v>745</v>
      </c>
      <c r="C22" s="79">
        <v>23.31</v>
      </c>
      <c r="D22" s="80" t="s">
        <v>92</v>
      </c>
      <c r="E22" s="80"/>
      <c r="F22" s="80"/>
    </row>
    <row r="23" spans="1:6" ht="63">
      <c r="A23" s="79">
        <v>20</v>
      </c>
      <c r="B23" s="79" t="s">
        <v>746</v>
      </c>
      <c r="C23" s="79">
        <v>23.32</v>
      </c>
      <c r="D23" s="80" t="s">
        <v>92</v>
      </c>
      <c r="E23" s="80"/>
      <c r="F23" s="80"/>
    </row>
    <row r="24" spans="1:6" ht="47.25">
      <c r="A24" s="79">
        <v>21</v>
      </c>
      <c r="B24" s="79" t="s">
        <v>747</v>
      </c>
      <c r="C24" s="81">
        <v>23.34</v>
      </c>
      <c r="D24" s="80" t="s">
        <v>92</v>
      </c>
      <c r="E24" s="80"/>
      <c r="F24" s="80"/>
    </row>
    <row r="25" spans="1:6" ht="47.25">
      <c r="A25" s="79">
        <v>22</v>
      </c>
      <c r="B25" s="79" t="s">
        <v>748</v>
      </c>
      <c r="C25" s="79">
        <v>23.35</v>
      </c>
      <c r="D25" s="80" t="s">
        <v>92</v>
      </c>
      <c r="E25" s="80"/>
      <c r="F25" s="80"/>
    </row>
    <row r="26" spans="1:6" ht="63">
      <c r="A26" s="79">
        <v>23</v>
      </c>
      <c r="B26" s="79" t="s">
        <v>749</v>
      </c>
      <c r="C26" s="79">
        <v>23.41</v>
      </c>
      <c r="D26" s="80" t="s">
        <v>92</v>
      </c>
      <c r="E26" s="80"/>
      <c r="F26" s="80"/>
    </row>
    <row r="27" spans="1:6" ht="47.25">
      <c r="A27" s="79">
        <v>24</v>
      </c>
      <c r="B27" s="79" t="s">
        <v>750</v>
      </c>
      <c r="C27" s="79">
        <v>23.41</v>
      </c>
      <c r="D27" s="80" t="s">
        <v>92</v>
      </c>
      <c r="E27" s="80"/>
      <c r="F27" s="80"/>
    </row>
    <row r="28" spans="1:6" ht="78.75">
      <c r="A28" s="79">
        <v>25</v>
      </c>
      <c r="B28" s="79" t="s">
        <v>751</v>
      </c>
      <c r="C28" s="79">
        <v>23.43</v>
      </c>
      <c r="D28" s="80" t="s">
        <v>92</v>
      </c>
      <c r="E28" s="80"/>
      <c r="F28" s="80"/>
    </row>
    <row r="29" spans="1:6" ht="47.25">
      <c r="A29" s="79">
        <v>26</v>
      </c>
      <c r="B29" s="79" t="s">
        <v>752</v>
      </c>
      <c r="C29" s="79">
        <v>23.47</v>
      </c>
      <c r="D29" s="80" t="s">
        <v>92</v>
      </c>
      <c r="E29" s="80"/>
      <c r="F29" s="80"/>
    </row>
    <row r="30" spans="1:6" ht="47.25">
      <c r="A30" s="79">
        <v>27</v>
      </c>
      <c r="B30" s="79" t="s">
        <v>753</v>
      </c>
      <c r="C30" s="79">
        <v>23.47</v>
      </c>
      <c r="D30" s="80" t="s">
        <v>92</v>
      </c>
      <c r="E30" s="80"/>
      <c r="F30" s="80"/>
    </row>
    <row r="31" spans="1:6" ht="47.25">
      <c r="A31" s="79">
        <v>28</v>
      </c>
      <c r="B31" s="79" t="s">
        <v>754</v>
      </c>
      <c r="C31" s="79">
        <v>23.47</v>
      </c>
      <c r="D31" s="80" t="s">
        <v>92</v>
      </c>
      <c r="E31" s="80"/>
      <c r="F31" s="80"/>
    </row>
    <row r="32" spans="1:6" ht="110.25">
      <c r="A32" s="79">
        <v>29</v>
      </c>
      <c r="B32" s="79" t="s">
        <v>755</v>
      </c>
      <c r="C32" s="79">
        <v>23.47</v>
      </c>
      <c r="D32" s="80" t="s">
        <v>92</v>
      </c>
      <c r="E32" s="80"/>
      <c r="F32" s="80"/>
    </row>
    <row r="33" spans="1:6" ht="63">
      <c r="A33" s="79">
        <v>30</v>
      </c>
      <c r="B33" s="79" t="s">
        <v>756</v>
      </c>
      <c r="C33" s="79">
        <v>23.47</v>
      </c>
      <c r="D33" s="80" t="s">
        <v>92</v>
      </c>
      <c r="E33" s="80"/>
      <c r="F33" s="80"/>
    </row>
    <row r="34" spans="1:6" ht="110.25">
      <c r="A34" s="79">
        <v>31</v>
      </c>
      <c r="B34" s="79" t="s">
        <v>757</v>
      </c>
      <c r="C34" s="79">
        <v>23.47</v>
      </c>
      <c r="D34" s="80" t="s">
        <v>92</v>
      </c>
      <c r="E34" s="80"/>
      <c r="F34" s="80"/>
    </row>
  </sheetData>
  <sheetProtection algorithmName="SHA-512" hashValue="uBUSV476fnGCGz/Z5TShW2EdcYe4I2o2/gcQDVX/roMTd2JbRerp98FNXJ/l4ga47+FEo25GNHk5iYqLPhoCEg==" saltValue="A2z9XX9jqGJFlP1uu4Dspw==" spinCount="100000" sheet="1" objects="1" scenarios="1"/>
  <mergeCells count="1">
    <mergeCell ref="A1:F1"/>
  </mergeCells>
  <dataValidations count="1">
    <dataValidation type="list" allowBlank="1" showInputMessage="1" showErrorMessage="1" sqref="D4:D34" xr:uid="{39E7B91E-DE47-4E90-854D-A713F507529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045F-852C-40F7-8799-9768F4D60A70}">
  <dimension ref="A1:F8"/>
  <sheetViews>
    <sheetView showGridLines="0" workbookViewId="0">
      <pane ySplit="3" topLeftCell="A4" activePane="bottomLeft" state="frozen"/>
      <selection pane="bottomLeft" activeCell="F5" sqref="F5"/>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758</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68.25" customHeight="1">
      <c r="A4" s="33">
        <v>1</v>
      </c>
      <c r="B4" s="33" t="s">
        <v>759</v>
      </c>
      <c r="C4" s="33">
        <v>24.16</v>
      </c>
      <c r="D4" s="4" t="s">
        <v>92</v>
      </c>
      <c r="E4" s="4"/>
      <c r="F4" s="4"/>
    </row>
    <row r="5" spans="1:6" ht="66.75" customHeight="1">
      <c r="A5" s="33">
        <v>2</v>
      </c>
      <c r="B5" s="33" t="s">
        <v>760</v>
      </c>
      <c r="C5" s="33">
        <v>24.16</v>
      </c>
      <c r="D5" s="4" t="s">
        <v>92</v>
      </c>
      <c r="E5" s="4"/>
      <c r="F5" s="4"/>
    </row>
    <row r="6" spans="1:6" ht="81.75" customHeight="1">
      <c r="A6" s="33">
        <v>3</v>
      </c>
      <c r="B6" s="33" t="s">
        <v>761</v>
      </c>
      <c r="C6" s="33">
        <v>24.19</v>
      </c>
      <c r="D6" s="4" t="s">
        <v>92</v>
      </c>
      <c r="E6" s="4"/>
      <c r="F6" s="4"/>
    </row>
    <row r="7" spans="1:6" ht="66" customHeight="1">
      <c r="A7" s="33">
        <v>4</v>
      </c>
      <c r="B7" s="33" t="s">
        <v>762</v>
      </c>
      <c r="C7" s="48">
        <v>24.2</v>
      </c>
      <c r="D7" s="4" t="s">
        <v>92</v>
      </c>
      <c r="E7" s="4"/>
      <c r="F7" s="4"/>
    </row>
    <row r="8" spans="1:6" ht="51" customHeight="1">
      <c r="A8" s="33">
        <v>5</v>
      </c>
      <c r="B8" s="33" t="s">
        <v>763</v>
      </c>
      <c r="C8" s="48">
        <v>24.2</v>
      </c>
      <c r="D8" s="4" t="s">
        <v>92</v>
      </c>
      <c r="E8" s="4"/>
      <c r="F8" s="4"/>
    </row>
  </sheetData>
  <sheetProtection algorithmName="SHA-512" hashValue="GWChw6J+4jzPhQ33TCZxQNFZOa+2BEV5vSDKALPk/o4vccS1KdtULoe3VnRr7CEhZp66j1LLxZKELJUZZgRCQA==" saltValue="VHZ0XEVzbGR1nXfv7s1gjA==" spinCount="100000" sheet="1" objects="1" scenarios="1"/>
  <mergeCells count="1">
    <mergeCell ref="A1:F1"/>
  </mergeCells>
  <dataValidations count="1">
    <dataValidation type="list" allowBlank="1" showInputMessage="1" showErrorMessage="1" sqref="D4:D8" xr:uid="{3B602AAF-4701-4CF3-86B6-5AD734039E5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831C-7568-4A61-A7A6-FF36B7D2F0F2}">
  <dimension ref="A1:F14"/>
  <sheetViews>
    <sheetView showGridLines="0" workbookViewId="0">
      <pane ySplit="3" topLeftCell="A4" activePane="bottomLeft" state="frozen"/>
      <selection pane="bottomLeft" activeCell="F7" sqref="F7"/>
    </sheetView>
  </sheetViews>
  <sheetFormatPr defaultRowHeight="15"/>
  <cols>
    <col min="1" max="1" width="7" style="1" customWidth="1"/>
    <col min="2" max="2" width="46.5703125" style="1" customWidth="1"/>
    <col min="3" max="3" width="19.28515625" style="1" customWidth="1"/>
    <col min="4" max="4" width="14.28515625" style="1" customWidth="1"/>
    <col min="5" max="5" width="13.7109375" style="1" customWidth="1"/>
    <col min="6" max="6" width="48.7109375" style="1" customWidth="1"/>
    <col min="7" max="16384" width="9.140625" style="1"/>
  </cols>
  <sheetData>
    <row r="1" spans="1:6" ht="30.75">
      <c r="A1" s="190" t="s">
        <v>122</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7.5" customHeight="1">
      <c r="A4" s="79">
        <v>1</v>
      </c>
      <c r="B4" s="79" t="s">
        <v>764</v>
      </c>
      <c r="C4" s="79">
        <v>25.03</v>
      </c>
      <c r="D4" s="80" t="s">
        <v>92</v>
      </c>
      <c r="E4" s="80"/>
      <c r="F4" s="80"/>
    </row>
    <row r="5" spans="1:6" ht="31.5">
      <c r="A5" s="79">
        <v>2</v>
      </c>
      <c r="B5" s="79" t="s">
        <v>765</v>
      </c>
      <c r="C5" s="79">
        <v>25.03</v>
      </c>
      <c r="D5" s="80" t="s">
        <v>92</v>
      </c>
      <c r="E5" s="80"/>
      <c r="F5" s="80"/>
    </row>
    <row r="6" spans="1:6" ht="47.25">
      <c r="A6" s="79">
        <v>3</v>
      </c>
      <c r="B6" s="79" t="s">
        <v>766</v>
      </c>
      <c r="C6" s="79">
        <v>25.03</v>
      </c>
      <c r="D6" s="80" t="s">
        <v>92</v>
      </c>
      <c r="E6" s="80"/>
      <c r="F6" s="80"/>
    </row>
    <row r="7" spans="1:6" ht="63">
      <c r="A7" s="79">
        <v>4</v>
      </c>
      <c r="B7" s="79" t="s">
        <v>767</v>
      </c>
      <c r="C7" s="79">
        <v>25.03</v>
      </c>
      <c r="D7" s="80" t="s">
        <v>92</v>
      </c>
      <c r="E7" s="80"/>
      <c r="F7" s="80"/>
    </row>
    <row r="8" spans="1:6" ht="31.5">
      <c r="A8" s="79">
        <v>5</v>
      </c>
      <c r="B8" s="79" t="s">
        <v>768</v>
      </c>
      <c r="C8" s="79">
        <v>25.03</v>
      </c>
      <c r="D8" s="80" t="s">
        <v>92</v>
      </c>
      <c r="E8" s="80"/>
      <c r="F8" s="80"/>
    </row>
    <row r="9" spans="1:6" ht="63">
      <c r="A9" s="79">
        <v>6</v>
      </c>
      <c r="B9" s="79" t="s">
        <v>769</v>
      </c>
      <c r="C9" s="79">
        <v>25.26</v>
      </c>
      <c r="D9" s="80" t="s">
        <v>92</v>
      </c>
      <c r="E9" s="80"/>
      <c r="F9" s="80"/>
    </row>
    <row r="10" spans="1:6" ht="63">
      <c r="A10" s="79">
        <v>7</v>
      </c>
      <c r="B10" s="79" t="s">
        <v>770</v>
      </c>
      <c r="C10" s="81">
        <v>25.3</v>
      </c>
      <c r="D10" s="80" t="s">
        <v>92</v>
      </c>
      <c r="E10" s="80"/>
      <c r="F10" s="80"/>
    </row>
    <row r="11" spans="1:6" ht="69" customHeight="1">
      <c r="A11" s="79">
        <v>8</v>
      </c>
      <c r="B11" s="79" t="s">
        <v>771</v>
      </c>
      <c r="C11" s="81">
        <v>25.3</v>
      </c>
      <c r="D11" s="80" t="s">
        <v>92</v>
      </c>
      <c r="E11" s="80"/>
      <c r="F11" s="80"/>
    </row>
    <row r="12" spans="1:6" ht="47.25">
      <c r="A12" s="79">
        <v>9</v>
      </c>
      <c r="B12" s="79" t="s">
        <v>772</v>
      </c>
      <c r="C12" s="81">
        <v>25.3</v>
      </c>
      <c r="D12" s="80" t="s">
        <v>92</v>
      </c>
      <c r="E12" s="80"/>
      <c r="F12" s="80"/>
    </row>
    <row r="13" spans="1:6" ht="63">
      <c r="A13" s="79">
        <v>10</v>
      </c>
      <c r="B13" s="79" t="s">
        <v>773</v>
      </c>
      <c r="C13" s="81">
        <v>25.3</v>
      </c>
      <c r="D13" s="80" t="s">
        <v>92</v>
      </c>
      <c r="E13" s="80"/>
      <c r="F13" s="80"/>
    </row>
    <row r="14" spans="1:6" ht="47.25">
      <c r="A14" s="79">
        <v>11</v>
      </c>
      <c r="B14" s="79" t="s">
        <v>774</v>
      </c>
      <c r="C14" s="81">
        <v>25.3</v>
      </c>
      <c r="D14" s="80" t="s">
        <v>92</v>
      </c>
      <c r="E14" s="80"/>
      <c r="F14" s="80"/>
    </row>
  </sheetData>
  <sheetProtection algorithmName="SHA-512" hashValue="m887OiqhClXYoTz8uBemsPmybNdawg5rdtbt09Ve/BNr2rTmJBpq7dY6Tp3DU9MAXcJ8Kf2DpN5W75SEYT/Ugg==" saltValue="YFJrrLX/IpKVu20ZL6V/ag==" spinCount="100000" sheet="1" objects="1" scenarios="1"/>
  <mergeCells count="1">
    <mergeCell ref="A1:F1"/>
  </mergeCells>
  <dataValidations count="1">
    <dataValidation type="list" allowBlank="1" showInputMessage="1" showErrorMessage="1" sqref="D4:D14" xr:uid="{3A20BBF1-FE5F-4A5C-B4CA-3E5CF48533C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F70FE-5887-472D-A9D3-DD80D62B7425}">
  <dimension ref="B1:F32"/>
  <sheetViews>
    <sheetView workbookViewId="0">
      <pane ySplit="3" topLeftCell="A4" activePane="bottomLeft" state="frozen"/>
      <selection pane="bottomLeft" activeCell="E3" sqref="E3"/>
    </sheetView>
  </sheetViews>
  <sheetFormatPr defaultRowHeight="15"/>
  <cols>
    <col min="1" max="2" width="9.140625" style="23"/>
    <col min="3" max="3" width="8.5703125" style="23" customWidth="1"/>
    <col min="4" max="4" width="47.85546875" style="23" customWidth="1"/>
    <col min="5" max="5" width="19.42578125" style="23" customWidth="1"/>
    <col min="6" max="6" width="48.7109375" style="23" customWidth="1"/>
    <col min="7" max="16384" width="9.140625" style="23"/>
  </cols>
  <sheetData>
    <row r="1" spans="2:6" ht="18.75">
      <c r="B1" s="160" t="s">
        <v>24</v>
      </c>
      <c r="C1" s="160"/>
      <c r="D1" s="160"/>
      <c r="E1" s="160"/>
      <c r="F1" s="160"/>
    </row>
    <row r="2" spans="2:6">
      <c r="B2" s="22"/>
      <c r="C2" s="22"/>
      <c r="D2" s="22"/>
      <c r="E2" s="22"/>
      <c r="F2" s="22"/>
    </row>
    <row r="3" spans="2:6" s="44" customFormat="1" ht="15.75">
      <c r="B3" s="64" t="s">
        <v>25</v>
      </c>
      <c r="C3" s="64"/>
      <c r="D3" s="64" t="s">
        <v>26</v>
      </c>
      <c r="E3" s="64" t="s">
        <v>27</v>
      </c>
      <c r="F3" s="64" t="s">
        <v>28</v>
      </c>
    </row>
    <row r="4" spans="2:6" s="44" customFormat="1" ht="15.75">
      <c r="B4" s="33">
        <v>1</v>
      </c>
      <c r="C4" s="65"/>
      <c r="D4" s="66" t="s">
        <v>29</v>
      </c>
      <c r="E4" s="67"/>
      <c r="F4" s="67"/>
    </row>
    <row r="5" spans="2:6" s="44" customFormat="1" ht="15.75">
      <c r="B5" s="33">
        <v>2</v>
      </c>
      <c r="C5" s="65"/>
      <c r="D5" s="66" t="s">
        <v>30</v>
      </c>
      <c r="E5" s="67"/>
      <c r="F5" s="67"/>
    </row>
    <row r="6" spans="2:6" s="44" customFormat="1" ht="15.75">
      <c r="B6" s="33">
        <v>3</v>
      </c>
      <c r="C6" s="65"/>
      <c r="D6" s="66" t="s">
        <v>31</v>
      </c>
      <c r="E6" s="67"/>
      <c r="F6" s="67"/>
    </row>
    <row r="7" spans="2:6" s="44" customFormat="1" ht="15.75">
      <c r="B7" s="33">
        <v>4</v>
      </c>
      <c r="C7" s="65"/>
      <c r="D7" s="66" t="s">
        <v>32</v>
      </c>
      <c r="E7" s="67"/>
      <c r="F7" s="67"/>
    </row>
    <row r="8" spans="2:6" s="44" customFormat="1" ht="15.75">
      <c r="B8" s="33"/>
      <c r="C8" s="65" t="s">
        <v>33</v>
      </c>
      <c r="D8" s="65" t="s">
        <v>34</v>
      </c>
      <c r="E8" s="65" t="s">
        <v>27</v>
      </c>
      <c r="F8" s="65" t="s">
        <v>28</v>
      </c>
    </row>
    <row r="9" spans="2:6" ht="15.75">
      <c r="B9" s="33">
        <v>5</v>
      </c>
      <c r="C9" s="68" t="s">
        <v>35</v>
      </c>
      <c r="D9" s="66" t="s">
        <v>36</v>
      </c>
      <c r="E9" s="69"/>
      <c r="F9" s="69"/>
    </row>
    <row r="10" spans="2:6" ht="15.75">
      <c r="B10" s="70">
        <v>6</v>
      </c>
      <c r="C10" s="68" t="s">
        <v>37</v>
      </c>
      <c r="D10" s="66" t="s">
        <v>38</v>
      </c>
      <c r="E10" s="69"/>
      <c r="F10" s="69"/>
    </row>
    <row r="11" spans="2:6" ht="15.75">
      <c r="B11" s="70">
        <v>7</v>
      </c>
      <c r="C11" s="68" t="s">
        <v>39</v>
      </c>
      <c r="D11" s="66" t="s">
        <v>40</v>
      </c>
      <c r="E11" s="69"/>
      <c r="F11" s="69"/>
    </row>
    <row r="12" spans="2:6" ht="31.5">
      <c r="B12" s="70">
        <v>8</v>
      </c>
      <c r="C12" s="68" t="s">
        <v>41</v>
      </c>
      <c r="D12" s="66" t="s">
        <v>42</v>
      </c>
      <c r="E12" s="69"/>
      <c r="F12" s="69"/>
    </row>
    <row r="13" spans="2:6" ht="31.5">
      <c r="B13" s="70">
        <v>9</v>
      </c>
      <c r="C13" s="68" t="s">
        <v>43</v>
      </c>
      <c r="D13" s="66" t="s">
        <v>44</v>
      </c>
      <c r="E13" s="69"/>
      <c r="F13" s="69"/>
    </row>
    <row r="14" spans="2:6" ht="31.5">
      <c r="B14" s="70">
        <v>10</v>
      </c>
      <c r="C14" s="68" t="s">
        <v>45</v>
      </c>
      <c r="D14" s="66" t="s">
        <v>46</v>
      </c>
      <c r="E14" s="69"/>
      <c r="F14" s="69"/>
    </row>
    <row r="15" spans="2:6" ht="31.5">
      <c r="B15" s="70">
        <v>11</v>
      </c>
      <c r="C15" s="68" t="s">
        <v>47</v>
      </c>
      <c r="D15" s="66" t="s">
        <v>48</v>
      </c>
      <c r="E15" s="69"/>
      <c r="F15" s="69"/>
    </row>
    <row r="16" spans="2:6" ht="15.75">
      <c r="B16" s="70">
        <v>12</v>
      </c>
      <c r="C16" s="68" t="s">
        <v>49</v>
      </c>
      <c r="D16" s="66" t="s">
        <v>50</v>
      </c>
      <c r="E16" s="69"/>
      <c r="F16" s="69"/>
    </row>
    <row r="17" spans="2:6" ht="47.25">
      <c r="B17" s="70">
        <v>13</v>
      </c>
      <c r="C17" s="68" t="s">
        <v>51</v>
      </c>
      <c r="D17" s="66" t="s">
        <v>52</v>
      </c>
      <c r="E17" s="69"/>
      <c r="F17" s="69"/>
    </row>
    <row r="18" spans="2:6" ht="15.75">
      <c r="B18" s="70">
        <v>14</v>
      </c>
      <c r="C18" s="68" t="s">
        <v>53</v>
      </c>
      <c r="D18" s="66" t="s">
        <v>54</v>
      </c>
      <c r="E18" s="69"/>
      <c r="F18" s="69"/>
    </row>
    <row r="19" spans="2:6" ht="15.75">
      <c r="B19" s="70">
        <v>15</v>
      </c>
      <c r="C19" s="68" t="s">
        <v>55</v>
      </c>
      <c r="D19" s="66" t="s">
        <v>56</v>
      </c>
      <c r="E19" s="69"/>
      <c r="F19" s="69"/>
    </row>
    <row r="20" spans="2:6" ht="31.5">
      <c r="B20" s="70">
        <v>16</v>
      </c>
      <c r="C20" s="68" t="s">
        <v>57</v>
      </c>
      <c r="D20" s="66" t="s">
        <v>58</v>
      </c>
      <c r="E20" s="69"/>
      <c r="F20" s="69"/>
    </row>
    <row r="21" spans="2:6" ht="18.75" customHeight="1">
      <c r="B21" s="70">
        <v>17</v>
      </c>
      <c r="C21" s="68" t="s">
        <v>59</v>
      </c>
      <c r="D21" s="66" t="s">
        <v>60</v>
      </c>
      <c r="E21" s="69"/>
      <c r="F21" s="69"/>
    </row>
    <row r="22" spans="2:6" ht="15.75">
      <c r="B22" s="70">
        <v>18</v>
      </c>
      <c r="C22" s="68" t="s">
        <v>61</v>
      </c>
      <c r="D22" s="66" t="s">
        <v>62</v>
      </c>
      <c r="E22" s="69"/>
      <c r="F22" s="69"/>
    </row>
    <row r="23" spans="2:6" ht="15.75">
      <c r="B23" s="70">
        <v>19</v>
      </c>
      <c r="C23" s="68" t="s">
        <v>63</v>
      </c>
      <c r="D23" s="66" t="s">
        <v>64</v>
      </c>
      <c r="E23" s="69"/>
      <c r="F23" s="69"/>
    </row>
    <row r="24" spans="2:6" ht="15.75">
      <c r="B24" s="70">
        <v>20</v>
      </c>
      <c r="C24" s="68" t="s">
        <v>65</v>
      </c>
      <c r="D24" s="66" t="s">
        <v>66</v>
      </c>
      <c r="E24" s="69"/>
      <c r="F24" s="69"/>
    </row>
    <row r="25" spans="2:6" ht="15.75">
      <c r="B25" s="70">
        <v>21</v>
      </c>
      <c r="C25" s="68" t="s">
        <v>67</v>
      </c>
      <c r="D25" s="66" t="s">
        <v>68</v>
      </c>
      <c r="E25" s="69"/>
      <c r="F25" s="69"/>
    </row>
    <row r="26" spans="2:6" ht="31.5">
      <c r="B26" s="70">
        <v>22</v>
      </c>
      <c r="C26" s="68" t="s">
        <v>69</v>
      </c>
      <c r="D26" s="66" t="s">
        <v>70</v>
      </c>
      <c r="E26" s="69"/>
      <c r="F26" s="69"/>
    </row>
    <row r="27" spans="2:6" ht="15.75">
      <c r="B27" s="70">
        <v>23</v>
      </c>
      <c r="C27" s="68" t="s">
        <v>71</v>
      </c>
      <c r="D27" s="66" t="s">
        <v>72</v>
      </c>
      <c r="E27" s="69"/>
      <c r="F27" s="69"/>
    </row>
    <row r="28" spans="2:6" ht="15.75">
      <c r="B28" s="70">
        <v>24</v>
      </c>
      <c r="C28" s="68" t="s">
        <v>73</v>
      </c>
      <c r="D28" s="66" t="s">
        <v>74</v>
      </c>
      <c r="E28" s="69"/>
      <c r="F28" s="69"/>
    </row>
    <row r="29" spans="2:6" ht="15.75">
      <c r="B29" s="70">
        <v>25</v>
      </c>
      <c r="C29" s="68" t="s">
        <v>75</v>
      </c>
      <c r="D29" s="66" t="s">
        <v>76</v>
      </c>
      <c r="E29" s="69"/>
      <c r="F29" s="69"/>
    </row>
    <row r="30" spans="2:6" ht="15.75">
      <c r="B30" s="70">
        <v>26</v>
      </c>
      <c r="C30" s="68" t="s">
        <v>77</v>
      </c>
      <c r="D30" s="66" t="s">
        <v>78</v>
      </c>
      <c r="E30" s="69"/>
      <c r="F30" s="69"/>
    </row>
    <row r="31" spans="2:6" ht="15.75">
      <c r="B31" s="70">
        <v>27</v>
      </c>
      <c r="C31" s="68" t="s">
        <v>79</v>
      </c>
      <c r="D31" s="66" t="s">
        <v>80</v>
      </c>
      <c r="E31" s="69"/>
      <c r="F31" s="69"/>
    </row>
    <row r="32" spans="2:6" ht="15.75">
      <c r="B32" s="70">
        <v>28</v>
      </c>
      <c r="C32" s="68" t="s">
        <v>81</v>
      </c>
      <c r="D32" s="66" t="s">
        <v>82</v>
      </c>
      <c r="E32" s="69"/>
      <c r="F32" s="69"/>
    </row>
  </sheetData>
  <sheetProtection algorithmName="SHA-512" hashValue="5BFO5wVC9jj4rvIkFtBzg1e4sJS9SfArY7/cqMxqH2metnln3uuR3WP4RlS9nIlV7d0mkQV14kwUtHO83AvYUA==" saltValue="greKAKsh8qzI8sdFWWHD+g==" spinCount="100000" sheet="1" objects="1" scenarios="1"/>
  <mergeCells count="1">
    <mergeCell ref="B1:F1"/>
  </mergeCells>
  <dataValidations count="1">
    <dataValidation type="list" allowBlank="1" showInputMessage="1" showErrorMessage="1" sqref="E9:E32 E4:E7" xr:uid="{A3A835BA-FCF4-461F-9E04-61ABC58B7E15}">
      <formula1>"Yes, No, NA"</formula1>
    </dataValidation>
  </dataValidation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CB1D-B11C-48EC-8AFC-383DB9353F42}">
  <dimension ref="A1:F12"/>
  <sheetViews>
    <sheetView showGridLines="0" workbookViewId="0">
      <pane ySplit="3" topLeftCell="A4" activePane="bottomLeft" state="frozen"/>
      <selection pane="bottomLeft" activeCell="F8" sqref="F8"/>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775</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3">
      <c r="A4" s="79">
        <v>1</v>
      </c>
      <c r="B4" s="79" t="s">
        <v>776</v>
      </c>
      <c r="C4" s="79">
        <v>26.13</v>
      </c>
      <c r="D4" s="80" t="s">
        <v>92</v>
      </c>
      <c r="E4" s="80"/>
      <c r="F4" s="80"/>
    </row>
    <row r="5" spans="1:6" ht="63">
      <c r="A5" s="79">
        <v>2</v>
      </c>
      <c r="B5" s="79" t="s">
        <v>777</v>
      </c>
      <c r="C5" s="79">
        <v>26.13</v>
      </c>
      <c r="D5" s="80" t="s">
        <v>92</v>
      </c>
      <c r="E5" s="80"/>
      <c r="F5" s="80"/>
    </row>
    <row r="6" spans="1:6" ht="47.25">
      <c r="A6" s="79">
        <v>3</v>
      </c>
      <c r="B6" s="79" t="s">
        <v>778</v>
      </c>
      <c r="C6" s="79">
        <v>26.13</v>
      </c>
      <c r="D6" s="80" t="s">
        <v>92</v>
      </c>
      <c r="E6" s="80"/>
      <c r="F6" s="80"/>
    </row>
    <row r="7" spans="1:6" ht="63">
      <c r="A7" s="79">
        <v>4</v>
      </c>
      <c r="B7" s="79" t="s">
        <v>779</v>
      </c>
      <c r="C7" s="79">
        <v>26.79</v>
      </c>
      <c r="D7" s="80" t="s">
        <v>92</v>
      </c>
      <c r="E7" s="80"/>
      <c r="F7" s="80"/>
    </row>
    <row r="8" spans="1:6" ht="68.25" customHeight="1">
      <c r="A8" s="79">
        <v>5</v>
      </c>
      <c r="B8" s="79" t="s">
        <v>780</v>
      </c>
      <c r="C8" s="79">
        <v>26.79</v>
      </c>
      <c r="D8" s="80" t="s">
        <v>92</v>
      </c>
      <c r="E8" s="80"/>
      <c r="F8" s="80"/>
    </row>
    <row r="9" spans="1:6" ht="63">
      <c r="A9" s="79">
        <v>6</v>
      </c>
      <c r="B9" s="79" t="s">
        <v>781</v>
      </c>
      <c r="C9" s="79">
        <v>26.106000000000002</v>
      </c>
      <c r="D9" s="80" t="s">
        <v>92</v>
      </c>
      <c r="E9" s="80"/>
      <c r="F9" s="80"/>
    </row>
    <row r="10" spans="1:6" ht="47.25">
      <c r="A10" s="79">
        <v>7</v>
      </c>
      <c r="B10" s="79" t="s">
        <v>782</v>
      </c>
      <c r="C10" s="79">
        <v>26.106000000000002</v>
      </c>
      <c r="D10" s="80" t="s">
        <v>92</v>
      </c>
      <c r="E10" s="80"/>
      <c r="F10" s="80"/>
    </row>
    <row r="11" spans="1:6" ht="81.75" customHeight="1">
      <c r="A11" s="79">
        <v>8</v>
      </c>
      <c r="B11" s="79" t="s">
        <v>783</v>
      </c>
      <c r="C11" s="79">
        <v>26.106000000000002</v>
      </c>
      <c r="D11" s="80" t="s">
        <v>92</v>
      </c>
      <c r="E11" s="80"/>
      <c r="F11" s="80"/>
    </row>
    <row r="12" spans="1:6" ht="47.25">
      <c r="A12" s="79">
        <v>9</v>
      </c>
      <c r="B12" s="79" t="s">
        <v>784</v>
      </c>
      <c r="C12" s="79">
        <v>26.106000000000002</v>
      </c>
      <c r="D12" s="80" t="s">
        <v>92</v>
      </c>
      <c r="E12" s="80"/>
      <c r="F12" s="80"/>
    </row>
  </sheetData>
  <sheetProtection algorithmName="SHA-512" hashValue="DRgpV3seFZC6D1Ln14eNmpsX7jSdfJSNNCgW2a1lUAaU4z4FT5E4+k6qMhqWnBVJTCsBKS5xi8SNvAifTYC3dA==" saltValue="mWVWZPyJq2fgOlr5fAIV6A==" spinCount="100000" sheet="1" objects="1" scenarios="1"/>
  <mergeCells count="1">
    <mergeCell ref="A1:F1"/>
  </mergeCells>
  <dataValidations count="1">
    <dataValidation type="list" allowBlank="1" showInputMessage="1" showErrorMessage="1" sqref="D4:D12" xr:uid="{75593F32-AF36-4797-815E-C6FFAF5CB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11C9-914B-4694-A121-0A62FF008013}">
  <sheetPr codeName="Sheet1"/>
  <dimension ref="A1:T43"/>
  <sheetViews>
    <sheetView showGridLines="0" zoomScaleNormal="100" workbookViewId="0">
      <selection activeCell="U15" sqref="U15"/>
    </sheetView>
  </sheetViews>
  <sheetFormatPr defaultColWidth="8.7109375" defaultRowHeight="15"/>
  <cols>
    <col min="1" max="1" width="8.7109375" style="24"/>
    <col min="2" max="2" width="8.7109375" style="23"/>
    <col min="3" max="3" width="8.7109375" style="25"/>
    <col min="4" max="6" width="8.7109375" style="23"/>
    <col min="7" max="7" width="9.42578125" style="23" bestFit="1" customWidth="1"/>
    <col min="8" max="16384" width="8.7109375" style="23"/>
  </cols>
  <sheetData>
    <row r="1" spans="1:20">
      <c r="A1" s="186" t="s">
        <v>83</v>
      </c>
      <c r="B1" s="187"/>
      <c r="C1" s="187"/>
      <c r="D1" s="188"/>
      <c r="E1" s="186" t="s">
        <v>84</v>
      </c>
      <c r="F1" s="187"/>
      <c r="G1" s="187"/>
      <c r="H1" s="188"/>
      <c r="I1" s="186" t="s">
        <v>85</v>
      </c>
      <c r="J1" s="187"/>
      <c r="K1" s="187"/>
      <c r="L1" s="188"/>
      <c r="M1" s="171" t="s">
        <v>86</v>
      </c>
      <c r="N1" s="172"/>
      <c r="O1" s="186" t="s">
        <v>87</v>
      </c>
      <c r="P1" s="188"/>
      <c r="Q1" s="171" t="s">
        <v>88</v>
      </c>
      <c r="R1" s="172"/>
    </row>
    <row r="2" spans="1:20">
      <c r="A2" s="173"/>
      <c r="B2" s="158"/>
      <c r="C2" s="158"/>
      <c r="D2" s="174"/>
      <c r="E2" s="173"/>
      <c r="F2" s="158"/>
      <c r="G2" s="158"/>
      <c r="H2" s="174"/>
      <c r="I2" s="173"/>
      <c r="J2" s="158"/>
      <c r="K2" s="158"/>
      <c r="L2" s="174"/>
      <c r="M2" s="178"/>
      <c r="N2" s="179"/>
      <c r="O2" s="173"/>
      <c r="P2" s="174"/>
      <c r="Q2" s="182" t="s">
        <v>89</v>
      </c>
      <c r="R2" s="183"/>
    </row>
    <row r="3" spans="1:20">
      <c r="A3" s="175"/>
      <c r="B3" s="176"/>
      <c r="C3" s="176"/>
      <c r="D3" s="177"/>
      <c r="E3" s="175"/>
      <c r="F3" s="176"/>
      <c r="G3" s="176"/>
      <c r="H3" s="177"/>
      <c r="I3" s="175"/>
      <c r="J3" s="176"/>
      <c r="K3" s="176"/>
      <c r="L3" s="177"/>
      <c r="M3" s="180"/>
      <c r="N3" s="181"/>
      <c r="O3" s="175"/>
      <c r="P3" s="177"/>
      <c r="Q3" s="184"/>
      <c r="R3" s="185"/>
    </row>
    <row r="5" spans="1:20" ht="29.25">
      <c r="A5" s="165" t="s">
        <v>90</v>
      </c>
      <c r="B5" s="165"/>
      <c r="C5" s="165"/>
      <c r="D5" s="165"/>
      <c r="E5" s="165"/>
      <c r="F5" s="112" t="s">
        <v>91</v>
      </c>
      <c r="G5" s="166" t="s">
        <v>92</v>
      </c>
      <c r="H5" s="166"/>
      <c r="I5" s="163" t="s">
        <v>93</v>
      </c>
      <c r="J5" s="163"/>
      <c r="K5" s="168" t="s">
        <v>94</v>
      </c>
      <c r="L5" s="168"/>
      <c r="M5" s="169" t="s">
        <v>95</v>
      </c>
      <c r="N5" s="169"/>
      <c r="O5" s="167" t="s">
        <v>96</v>
      </c>
      <c r="P5" s="167"/>
      <c r="Q5" s="164" t="s">
        <v>97</v>
      </c>
      <c r="R5" s="164"/>
      <c r="T5" s="44"/>
    </row>
    <row r="6" spans="1:20">
      <c r="A6" s="161" t="s">
        <v>98</v>
      </c>
      <c r="B6" s="161"/>
      <c r="C6" s="161"/>
      <c r="D6" s="161"/>
      <c r="E6" s="161"/>
      <c r="F6" s="6">
        <f>MAX(Cash!A:A)</f>
        <v>20</v>
      </c>
      <c r="G6" s="7">
        <f>COUNTIF(Cash!$D:$D,Dashboard!G5)</f>
        <v>20</v>
      </c>
      <c r="H6" s="8">
        <f>G6/$F6</f>
        <v>1</v>
      </c>
      <c r="I6" s="9">
        <f>COUNTIF(Cash!$D:$D,Dashboard!I5)</f>
        <v>0</v>
      </c>
      <c r="J6" s="10">
        <f>I6/$F6</f>
        <v>0</v>
      </c>
      <c r="K6" s="11">
        <f>COUNTIF(Cash!$D:$D,Dashboard!K5)</f>
        <v>0</v>
      </c>
      <c r="L6" s="12">
        <f>K6/$F6</f>
        <v>0</v>
      </c>
      <c r="M6" s="13">
        <f>COUNTIF(Cash!$D:$D,Dashboard!M5)</f>
        <v>0</v>
      </c>
      <c r="N6" s="14">
        <f>M6/$F6</f>
        <v>0</v>
      </c>
      <c r="O6" s="15">
        <f>COUNTIF(Cash!$D:$D,Dashboard!O5)</f>
        <v>0</v>
      </c>
      <c r="P6" s="16">
        <f>O6/$F6</f>
        <v>0</v>
      </c>
      <c r="Q6" s="17">
        <f>COUNTIF(Cash!$D:$D,Dashboard!Q5)</f>
        <v>0</v>
      </c>
      <c r="R6" s="18">
        <f>Q6/$F6</f>
        <v>0</v>
      </c>
      <c r="T6" s="46"/>
    </row>
    <row r="7" spans="1:20">
      <c r="A7" s="161" t="s">
        <v>99</v>
      </c>
      <c r="B7" s="161"/>
      <c r="C7" s="161"/>
      <c r="D7" s="161"/>
      <c r="E7" s="161"/>
      <c r="F7" s="19">
        <f>MAX('Balances with RBI,SBI,OtherBank'!A:A)</f>
        <v>14</v>
      </c>
      <c r="G7" s="7">
        <f>COUNTIF('Balances with RBI,SBI,OtherBank'!$D:$D,Dashboard!G5)</f>
        <v>14</v>
      </c>
      <c r="H7" s="8">
        <f>G7/$F7</f>
        <v>1</v>
      </c>
      <c r="I7" s="9">
        <f>COUNTIF('Balances with RBI,SBI,OtherBank'!$D:$D,Dashboard!I5)</f>
        <v>0</v>
      </c>
      <c r="J7" s="10">
        <f t="shared" ref="J7:J31" si="0">I7/$F7</f>
        <v>0</v>
      </c>
      <c r="K7" s="11">
        <f>COUNTIF('Balances with RBI,SBI,OtherBank'!$D:$D,Dashboard!K5)</f>
        <v>0</v>
      </c>
      <c r="L7" s="12">
        <f>K7/$F7</f>
        <v>0</v>
      </c>
      <c r="M7" s="13">
        <f>COUNTIF('Balances with RBI,SBI,OtherBank'!$D:$D,Dashboard!M5)</f>
        <v>0</v>
      </c>
      <c r="N7" s="14">
        <f>M7/$F7</f>
        <v>0</v>
      </c>
      <c r="O7" s="15">
        <f>COUNTIF('Balances with RBI,SBI,OtherBank'!$D:$D,Dashboard!O5)</f>
        <v>0</v>
      </c>
      <c r="P7" s="16">
        <f>O7/$F7</f>
        <v>0</v>
      </c>
      <c r="Q7" s="17">
        <f>COUNTIF('Balances with RBI,SBI,OtherBank'!$D:$D,Dashboard!Q5)</f>
        <v>0</v>
      </c>
      <c r="R7" s="18">
        <f>Q7/$F7</f>
        <v>0</v>
      </c>
      <c r="T7" s="46"/>
    </row>
    <row r="8" spans="1:20">
      <c r="A8" s="161" t="s">
        <v>100</v>
      </c>
      <c r="B8" s="161"/>
      <c r="C8" s="161"/>
      <c r="D8" s="161"/>
      <c r="E8" s="161"/>
      <c r="F8" s="19">
        <f>MAX('Money at call and short notice'!A:A)</f>
        <v>7</v>
      </c>
      <c r="G8" s="7">
        <f>COUNTIF('Money at call and short notice'!$D:$D,Dashboard!G5)</f>
        <v>7</v>
      </c>
      <c r="H8" s="8">
        <f t="shared" ref="H8:H31" si="1">G8/$F8</f>
        <v>1</v>
      </c>
      <c r="I8" s="9">
        <f>COUNTIF('Money at call and short notice'!$D:$D,Dashboard!I5)</f>
        <v>0</v>
      </c>
      <c r="J8" s="10">
        <f t="shared" si="0"/>
        <v>0</v>
      </c>
      <c r="K8" s="11">
        <f>COUNTIF('Money at call and short notice'!$D:$D,Dashboard!K5)</f>
        <v>0</v>
      </c>
      <c r="L8" s="12">
        <f t="shared" ref="L8:L31" si="2">K8/$F8</f>
        <v>0</v>
      </c>
      <c r="M8" s="13">
        <f>COUNTIF('Money at call and short notice'!$D:$D,Dashboard!M5)</f>
        <v>0</v>
      </c>
      <c r="N8" s="14">
        <f t="shared" ref="N8:P31" si="3">M8/$F8</f>
        <v>0</v>
      </c>
      <c r="O8" s="15">
        <f>COUNTIF('Money at call and short notice'!$D:$D,Dashboard!O5)</f>
        <v>0</v>
      </c>
      <c r="P8" s="16">
        <f t="shared" si="3"/>
        <v>0</v>
      </c>
      <c r="Q8" s="17">
        <f>COUNTIF('Money at call and short notice'!$D:$D,Dashboard!Q5)</f>
        <v>0</v>
      </c>
      <c r="R8" s="18">
        <f t="shared" ref="R8" si="4">Q8/$F8</f>
        <v>0</v>
      </c>
    </row>
    <row r="9" spans="1:20">
      <c r="A9" s="161" t="s">
        <v>101</v>
      </c>
      <c r="B9" s="161"/>
      <c r="C9" s="161"/>
      <c r="D9" s="161"/>
      <c r="E9" s="161"/>
      <c r="F9" s="19">
        <f>MAX(Investments!A:A)</f>
        <v>7</v>
      </c>
      <c r="G9" s="7">
        <f>COUNTIF(Investments!$D:$D,Dashboard!G5)</f>
        <v>7</v>
      </c>
      <c r="H9" s="8">
        <f t="shared" si="1"/>
        <v>1</v>
      </c>
      <c r="I9" s="9">
        <f>COUNTIF(Investments!$D:$D,Dashboard!I5)</f>
        <v>0</v>
      </c>
      <c r="J9" s="10">
        <f t="shared" si="0"/>
        <v>0</v>
      </c>
      <c r="K9" s="11">
        <f>COUNTIF(Investments!$D:$D,Dashboard!K5)</f>
        <v>0</v>
      </c>
      <c r="L9" s="12">
        <f t="shared" si="2"/>
        <v>0</v>
      </c>
      <c r="M9" s="13">
        <f>COUNTIF(Investments!$D:$D,Dashboard!M5)</f>
        <v>0</v>
      </c>
      <c r="N9" s="14">
        <f t="shared" si="3"/>
        <v>0</v>
      </c>
      <c r="O9" s="15">
        <f>COUNTIF(Investments!$D:$D,Dashboard!O5)</f>
        <v>0</v>
      </c>
      <c r="P9" s="16">
        <f t="shared" si="3"/>
        <v>0</v>
      </c>
      <c r="Q9" s="17">
        <f>COUNTIF(Investments!$D:$D,Dashboard!Q5)</f>
        <v>0</v>
      </c>
      <c r="R9" s="18">
        <f t="shared" ref="R9" si="5">Q9/$F9</f>
        <v>0</v>
      </c>
    </row>
    <row r="10" spans="1:20">
      <c r="A10" s="161" t="s">
        <v>102</v>
      </c>
      <c r="B10" s="161"/>
      <c r="C10" s="161"/>
      <c r="D10" s="161"/>
      <c r="E10" s="161"/>
      <c r="F10" s="19">
        <f>MAX(Advances!A:A)</f>
        <v>118</v>
      </c>
      <c r="G10" s="7">
        <f>COUNTIF(Advances!$D:$D,Dashboard!G5)</f>
        <v>118</v>
      </c>
      <c r="H10" s="8">
        <f t="shared" si="1"/>
        <v>1</v>
      </c>
      <c r="I10" s="9">
        <f>COUNTIF(Advances!$D:$D,Dashboard!I5)</f>
        <v>0</v>
      </c>
      <c r="J10" s="10">
        <f t="shared" si="0"/>
        <v>0</v>
      </c>
      <c r="K10" s="11">
        <f>COUNTIF(Advances!$D:$D,Dashboard!K5)</f>
        <v>0</v>
      </c>
      <c r="L10" s="12">
        <f t="shared" si="2"/>
        <v>0</v>
      </c>
      <c r="M10" s="13">
        <f>COUNTIF(Advances!$D:$D,Dashboard!M5)</f>
        <v>0</v>
      </c>
      <c r="N10" s="14">
        <f t="shared" si="3"/>
        <v>0</v>
      </c>
      <c r="O10" s="15">
        <f>COUNTIF(Advances!$D:$D,Dashboard!O5)</f>
        <v>0</v>
      </c>
      <c r="P10" s="16">
        <f t="shared" si="3"/>
        <v>0</v>
      </c>
      <c r="Q10" s="17">
        <f>COUNTIF(Advances!$D:$D,Dashboard!Q5)</f>
        <v>0</v>
      </c>
      <c r="R10" s="18">
        <f t="shared" ref="R10" si="6">Q10/$F10</f>
        <v>0</v>
      </c>
      <c r="T10" s="45"/>
    </row>
    <row r="11" spans="1:20">
      <c r="A11" s="161" t="s">
        <v>103</v>
      </c>
      <c r="B11" s="161"/>
      <c r="C11" s="161"/>
      <c r="D11" s="161"/>
      <c r="E11" s="161"/>
      <c r="F11" s="19">
        <f>MAX('Other Assets'!A:A)</f>
        <v>54</v>
      </c>
      <c r="G11" s="7">
        <f>COUNTIF('Other Assets'!$D:$D,Dashboard!G5)</f>
        <v>54</v>
      </c>
      <c r="H11" s="8">
        <f t="shared" si="1"/>
        <v>1</v>
      </c>
      <c r="I11" s="9">
        <f>COUNTIF('Other Assets'!$D:$D,Dashboard!I5)</f>
        <v>0</v>
      </c>
      <c r="J11" s="10">
        <f t="shared" si="0"/>
        <v>0</v>
      </c>
      <c r="K11" s="11">
        <f>COUNTIF('Other Assets'!$D:$D,Dashboard!K5)</f>
        <v>0</v>
      </c>
      <c r="L11" s="12">
        <f t="shared" si="2"/>
        <v>0</v>
      </c>
      <c r="M11" s="13">
        <f>COUNTIF('Other Assets'!$D:$D,Dashboard!M5)</f>
        <v>0</v>
      </c>
      <c r="N11" s="14">
        <f t="shared" si="3"/>
        <v>0</v>
      </c>
      <c r="O11" s="15">
        <f>COUNTIF('Other Assets'!$D:$D,Dashboard!O5)</f>
        <v>0</v>
      </c>
      <c r="P11" s="16">
        <f t="shared" si="3"/>
        <v>0</v>
      </c>
      <c r="Q11" s="17">
        <f>COUNTIF('Other Assets'!$D:$D,Dashboard!Q5)</f>
        <v>0</v>
      </c>
      <c r="R11" s="18">
        <f t="shared" ref="R11" si="7">Q11/$F11</f>
        <v>0</v>
      </c>
      <c r="T11" s="45"/>
    </row>
    <row r="12" spans="1:20">
      <c r="A12" s="161" t="s">
        <v>104</v>
      </c>
      <c r="B12" s="161"/>
      <c r="C12" s="161"/>
      <c r="D12" s="161"/>
      <c r="E12" s="161"/>
      <c r="F12" s="19">
        <f>MAX('Fixed Assets'!A:A)</f>
        <v>47</v>
      </c>
      <c r="G12" s="7">
        <f>COUNTIF('Fixed Assets'!$D:$D,Dashboard!G5)</f>
        <v>47</v>
      </c>
      <c r="H12" s="8">
        <f t="shared" si="1"/>
        <v>1</v>
      </c>
      <c r="I12" s="9">
        <f>COUNTIF('Fixed Assets'!$D:$D,Dashboard!I5)</f>
        <v>0</v>
      </c>
      <c r="J12" s="10">
        <f t="shared" si="0"/>
        <v>0</v>
      </c>
      <c r="K12" s="11">
        <f>COUNTIF('Fixed Assets'!$D:$D,Dashboard!K5)</f>
        <v>0</v>
      </c>
      <c r="L12" s="12">
        <f t="shared" si="2"/>
        <v>0</v>
      </c>
      <c r="M12" s="13">
        <f>COUNTIF('Fixed Assets'!$D:$D,Dashboard!M5)</f>
        <v>0</v>
      </c>
      <c r="N12" s="14">
        <f t="shared" si="3"/>
        <v>0</v>
      </c>
      <c r="O12" s="15">
        <f>COUNTIF('Fixed Assets'!$D:$D,Dashboard!O5)</f>
        <v>0</v>
      </c>
      <c r="P12" s="16">
        <f t="shared" si="3"/>
        <v>0</v>
      </c>
      <c r="Q12" s="17">
        <f>COUNTIF('Fixed Assets'!$D:$D,Dashboard!Q5)</f>
        <v>0</v>
      </c>
      <c r="R12" s="18">
        <f t="shared" ref="R12" si="8">Q12/$F12</f>
        <v>0</v>
      </c>
      <c r="T12" s="45"/>
    </row>
    <row r="13" spans="1:20">
      <c r="A13" s="161" t="s">
        <v>105</v>
      </c>
      <c r="B13" s="161"/>
      <c r="C13" s="161"/>
      <c r="D13" s="161"/>
      <c r="E13" s="161"/>
      <c r="F13" s="19">
        <f>MAX('Borrowings &amp; Deposits'!A:A)</f>
        <v>18</v>
      </c>
      <c r="G13" s="7">
        <f>COUNTIF('Borrowings &amp; Deposits'!$D:$D,Dashboard!G5)</f>
        <v>18</v>
      </c>
      <c r="H13" s="8">
        <f t="shared" si="1"/>
        <v>1</v>
      </c>
      <c r="I13" s="9">
        <f>COUNTIF('Borrowings &amp; Deposits'!$D:$D,Dashboard!I5)</f>
        <v>0</v>
      </c>
      <c r="J13" s="10">
        <f t="shared" si="0"/>
        <v>0</v>
      </c>
      <c r="K13" s="11">
        <f>COUNTIF('Borrowings &amp; Deposits'!$D:$D,Dashboard!K5)</f>
        <v>0</v>
      </c>
      <c r="L13" s="12">
        <f t="shared" si="2"/>
        <v>0</v>
      </c>
      <c r="M13" s="13">
        <f>COUNTIF('Borrowings &amp; Deposits'!$D:$D,Dashboard!M5)</f>
        <v>0</v>
      </c>
      <c r="N13" s="14">
        <f t="shared" si="3"/>
        <v>0</v>
      </c>
      <c r="O13" s="15">
        <f>COUNTIF('Borrowings &amp; Deposits'!$D:$D,Dashboard!O5)</f>
        <v>0</v>
      </c>
      <c r="P13" s="16">
        <f t="shared" si="3"/>
        <v>0</v>
      </c>
      <c r="Q13" s="17">
        <f>COUNTIF('Borrowings &amp; Deposits'!$D:$D,Dashboard!Q5)</f>
        <v>0</v>
      </c>
      <c r="R13" s="18">
        <f t="shared" ref="R13" si="9">Q13/$F13</f>
        <v>0</v>
      </c>
      <c r="T13" s="45"/>
    </row>
    <row r="14" spans="1:20">
      <c r="A14" s="161" t="s">
        <v>106</v>
      </c>
      <c r="B14" s="161"/>
      <c r="C14" s="161"/>
      <c r="D14" s="161"/>
      <c r="E14" s="161"/>
      <c r="F14" s="19">
        <f>MAX('Other Liabilities'!A:A)</f>
        <v>4</v>
      </c>
      <c r="G14" s="7">
        <f>COUNTIF('Other Liabilities'!$D:$D,Dashboard!G5)</f>
        <v>4</v>
      </c>
      <c r="H14" s="8">
        <f t="shared" si="1"/>
        <v>1</v>
      </c>
      <c r="I14" s="9">
        <f>COUNTIF('Other Liabilities'!$D:$D,Dashboard!I5)</f>
        <v>0</v>
      </c>
      <c r="J14" s="10">
        <f t="shared" si="0"/>
        <v>0</v>
      </c>
      <c r="K14" s="11">
        <f>COUNTIF('Other Liabilities'!$D:$D,Dashboard!K5)</f>
        <v>0</v>
      </c>
      <c r="L14" s="12">
        <f t="shared" si="2"/>
        <v>0</v>
      </c>
      <c r="M14" s="13">
        <f>COUNTIF('Other Liabilities'!$D:$D,Dashboard!M5)</f>
        <v>0</v>
      </c>
      <c r="N14" s="14">
        <f t="shared" si="3"/>
        <v>0</v>
      </c>
      <c r="O14" s="15">
        <f>COUNTIF('Other Liabilities'!$D:$D,Dashboard!O5)</f>
        <v>0</v>
      </c>
      <c r="P14" s="16">
        <f t="shared" si="3"/>
        <v>0</v>
      </c>
      <c r="Q14" s="17">
        <f>COUNTIF('Other Liabilities'!$D:$D,Dashboard!Q5)</f>
        <v>0</v>
      </c>
      <c r="R14" s="18">
        <f t="shared" ref="R14" si="10">Q14/$F14</f>
        <v>0</v>
      </c>
      <c r="T14" s="45"/>
    </row>
    <row r="15" spans="1:20">
      <c r="A15" s="161" t="s">
        <v>107</v>
      </c>
      <c r="B15" s="161"/>
      <c r="C15" s="161"/>
      <c r="D15" s="161"/>
      <c r="E15" s="161"/>
      <c r="F15" s="19">
        <f>MAX('Contingent Liabilities &amp; Bills '!A:A)</f>
        <v>47</v>
      </c>
      <c r="G15" s="7">
        <f>COUNTIF('Contingent Liabilities &amp; Bills '!$D:$D,Dashboard!G5)</f>
        <v>47</v>
      </c>
      <c r="H15" s="8">
        <f t="shared" si="1"/>
        <v>1</v>
      </c>
      <c r="I15" s="9">
        <f>COUNTIF('Contingent Liabilities &amp; Bills '!$D:$D,Dashboard!I5)</f>
        <v>0</v>
      </c>
      <c r="J15" s="10">
        <f t="shared" si="0"/>
        <v>0</v>
      </c>
      <c r="K15" s="11">
        <f>COUNTIF('Contingent Liabilities &amp; Bills '!$D:$D,Dashboard!K5)</f>
        <v>0</v>
      </c>
      <c r="L15" s="12">
        <f t="shared" si="2"/>
        <v>0</v>
      </c>
      <c r="M15" s="13">
        <f>COUNTIF('Contingent Liabilities &amp; Bills '!$D:$D,Dashboard!M5)</f>
        <v>0</v>
      </c>
      <c r="N15" s="14">
        <f t="shared" si="3"/>
        <v>0</v>
      </c>
      <c r="O15" s="15">
        <f>COUNTIF('Contingent Liabilities &amp; Bills '!$D:$D,Dashboard!O5)</f>
        <v>0</v>
      </c>
      <c r="P15" s="16">
        <f t="shared" si="3"/>
        <v>0</v>
      </c>
      <c r="Q15" s="17">
        <f>COUNTIF('Contingent Liabilities &amp; Bills '!$D:$D,Dashboard!Q5)</f>
        <v>0</v>
      </c>
      <c r="R15" s="18">
        <f t="shared" ref="R15" si="11">Q15/$F15</f>
        <v>0</v>
      </c>
      <c r="T15" s="45"/>
    </row>
    <row r="16" spans="1:20">
      <c r="A16" s="161" t="s">
        <v>108</v>
      </c>
      <c r="B16" s="161"/>
      <c r="C16" s="161"/>
      <c r="D16" s="161"/>
      <c r="E16" s="161"/>
      <c r="F16" s="19">
        <f>MAX('Interest Earned'!A:A)</f>
        <v>9</v>
      </c>
      <c r="G16" s="7">
        <f>COUNTIF('Interest Earned'!$D:$D,Dashboard!G5)</f>
        <v>9</v>
      </c>
      <c r="H16" s="8">
        <f t="shared" si="1"/>
        <v>1</v>
      </c>
      <c r="I16" s="9">
        <f>COUNTIF('Interest Earned'!$D:$D,Dashboard!I5)</f>
        <v>0</v>
      </c>
      <c r="J16" s="10">
        <f t="shared" si="0"/>
        <v>0</v>
      </c>
      <c r="K16" s="11">
        <f>COUNTIF('Interest Earned'!$D:$D,Dashboard!K5)</f>
        <v>0</v>
      </c>
      <c r="L16" s="12">
        <f t="shared" si="2"/>
        <v>0</v>
      </c>
      <c r="M16" s="13">
        <f>COUNTIF('Interest Earned'!$D:$D,Dashboard!M5)</f>
        <v>0</v>
      </c>
      <c r="N16" s="14">
        <f t="shared" si="3"/>
        <v>0</v>
      </c>
      <c r="O16" s="15">
        <f>COUNTIF('Interest Earned'!$D:$D,Dashboard!O5)</f>
        <v>0</v>
      </c>
      <c r="P16" s="16">
        <f t="shared" si="3"/>
        <v>0</v>
      </c>
      <c r="Q16" s="17">
        <f>COUNTIF('Interest Earned'!$D:$D,Dashboard!Q5)</f>
        <v>0</v>
      </c>
      <c r="R16" s="18">
        <f t="shared" ref="R16" si="12">Q16/$F16</f>
        <v>0</v>
      </c>
      <c r="T16" s="45"/>
    </row>
    <row r="17" spans="1:20">
      <c r="A17" s="161" t="s">
        <v>109</v>
      </c>
      <c r="B17" s="161"/>
      <c r="C17" s="161"/>
      <c r="D17" s="161"/>
      <c r="E17" s="161"/>
      <c r="F17" s="19">
        <f>MAX('Commission Income'!A:A)</f>
        <v>8</v>
      </c>
      <c r="G17" s="7">
        <f>COUNTIF('Commission Income'!$D:$D,Dashboard!G5)</f>
        <v>8</v>
      </c>
      <c r="H17" s="8">
        <f t="shared" si="1"/>
        <v>1</v>
      </c>
      <c r="I17" s="9">
        <f>COUNTIF('Commission Income'!$D:$D,Dashboard!I5)</f>
        <v>0</v>
      </c>
      <c r="J17" s="10">
        <f t="shared" si="0"/>
        <v>0</v>
      </c>
      <c r="K17" s="11">
        <f>COUNTIF('Commission Income'!$D:$D,Dashboard!K5)</f>
        <v>0</v>
      </c>
      <c r="L17" s="12">
        <f t="shared" si="2"/>
        <v>0</v>
      </c>
      <c r="M17" s="13">
        <f>COUNTIF('Commission Income'!$D:$D,Dashboard!M5)</f>
        <v>0</v>
      </c>
      <c r="N17" s="14">
        <f t="shared" si="3"/>
        <v>0</v>
      </c>
      <c r="O17" s="15">
        <f>COUNTIF('Commission Income'!$D:$D,Dashboard!O5)</f>
        <v>0</v>
      </c>
      <c r="P17" s="16">
        <f t="shared" si="3"/>
        <v>0</v>
      </c>
      <c r="Q17" s="17">
        <f>COUNTIF('Commission Income'!$D:$D,Dashboard!Q5)</f>
        <v>0</v>
      </c>
      <c r="R17" s="18">
        <f t="shared" ref="R17" si="13">Q17/$F17</f>
        <v>0</v>
      </c>
      <c r="T17" s="45"/>
    </row>
    <row r="18" spans="1:20">
      <c r="A18" s="161" t="s">
        <v>110</v>
      </c>
      <c r="B18" s="161"/>
      <c r="C18" s="161"/>
      <c r="D18" s="161"/>
      <c r="E18" s="161"/>
      <c r="F18" s="19">
        <f>MAX('Income on Account of Commitment'!A:A)</f>
        <v>3</v>
      </c>
      <c r="G18" s="7">
        <f>COUNTIF('Income on Account of Commitment'!$D:$D,Dashboard!G5)</f>
        <v>3</v>
      </c>
      <c r="H18" s="8">
        <f t="shared" si="1"/>
        <v>1</v>
      </c>
      <c r="I18" s="9">
        <f>COUNTIF('Income on Account of Commitment'!$D:$D,Dashboard!I5)</f>
        <v>0</v>
      </c>
      <c r="J18" s="10">
        <f t="shared" si="0"/>
        <v>0</v>
      </c>
      <c r="K18" s="11">
        <f>COUNTIF('Income on Account of Commitment'!$D:$D,Dashboard!K5)</f>
        <v>0</v>
      </c>
      <c r="L18" s="12">
        <f t="shared" si="2"/>
        <v>0</v>
      </c>
      <c r="M18" s="13">
        <f>COUNTIF('Income on Account of Commitment'!$D:$D,Dashboard!M5)</f>
        <v>0</v>
      </c>
      <c r="N18" s="14">
        <f t="shared" si="3"/>
        <v>0</v>
      </c>
      <c r="O18" s="15">
        <f>COUNTIF('Income on Account of Commitment'!$D:$D,Dashboard!O5)</f>
        <v>0</v>
      </c>
      <c r="P18" s="16">
        <f t="shared" si="3"/>
        <v>0</v>
      </c>
      <c r="Q18" s="17">
        <f>COUNTIF('Income on Account of Commitment'!$D:$D,Dashboard!Q5)</f>
        <v>0</v>
      </c>
      <c r="R18" s="18">
        <f t="shared" ref="R18" si="14">Q18/$F18</f>
        <v>0</v>
      </c>
      <c r="T18" s="45"/>
    </row>
    <row r="19" spans="1:20">
      <c r="A19" s="161" t="s">
        <v>111</v>
      </c>
      <c r="B19" s="161"/>
      <c r="C19" s="161"/>
      <c r="D19" s="161"/>
      <c r="E19" s="161"/>
      <c r="F19" s="19">
        <f>MAX('Interest Expended'!A:A)</f>
        <v>10</v>
      </c>
      <c r="G19" s="7">
        <f>COUNTIF('Interest Expended'!$D:$D,Dashboard!G5)</f>
        <v>10</v>
      </c>
      <c r="H19" s="8">
        <f t="shared" si="1"/>
        <v>1</v>
      </c>
      <c r="I19" s="9">
        <f>COUNTIF('Interest Expended'!$D:$D,Dashboard!I5)</f>
        <v>0</v>
      </c>
      <c r="J19" s="10">
        <f t="shared" si="0"/>
        <v>0</v>
      </c>
      <c r="K19" s="11">
        <f>COUNTIF('Interest Expended'!$D:$D,Dashboard!K5)</f>
        <v>0</v>
      </c>
      <c r="L19" s="12">
        <f t="shared" si="2"/>
        <v>0</v>
      </c>
      <c r="M19" s="13">
        <f>COUNTIF('Interest Expended'!$D:$D,Dashboard!M5)</f>
        <v>0</v>
      </c>
      <c r="N19" s="14">
        <f t="shared" si="3"/>
        <v>0</v>
      </c>
      <c r="O19" s="15">
        <f>COUNTIF('Interest Expended'!$D:$D,Dashboard!O5)</f>
        <v>0</v>
      </c>
      <c r="P19" s="16">
        <f t="shared" si="3"/>
        <v>0</v>
      </c>
      <c r="Q19" s="17">
        <f>COUNTIF('Interest Expended'!$D:$D,Dashboard!Q5)</f>
        <v>0</v>
      </c>
      <c r="R19" s="18">
        <f t="shared" ref="R19" si="15">Q19/$F19</f>
        <v>0</v>
      </c>
      <c r="T19" s="45"/>
    </row>
    <row r="20" spans="1:20">
      <c r="A20" s="161" t="s">
        <v>112</v>
      </c>
      <c r="B20" s="161"/>
      <c r="C20" s="161"/>
      <c r="D20" s="161"/>
      <c r="E20" s="161"/>
      <c r="F20" s="19">
        <f>MAX('Other Expenses'!A:A)</f>
        <v>13</v>
      </c>
      <c r="G20" s="7">
        <f>COUNTIF('Other Expenses'!$D:$D,Dashboard!G5)</f>
        <v>13</v>
      </c>
      <c r="H20" s="8">
        <f t="shared" si="1"/>
        <v>1</v>
      </c>
      <c r="I20" s="9">
        <f>COUNTIF('Other Expenses'!$D:$D,Dashboard!I5)</f>
        <v>0</v>
      </c>
      <c r="J20" s="10">
        <f t="shared" si="0"/>
        <v>0</v>
      </c>
      <c r="K20" s="11">
        <f>COUNTIF('Other Expenses'!$D:$D,Dashboard!K5)</f>
        <v>0</v>
      </c>
      <c r="L20" s="12">
        <f t="shared" si="2"/>
        <v>0</v>
      </c>
      <c r="M20" s="13">
        <f>COUNTIF('Other Expenses'!$D:$D,Dashboard!M5)</f>
        <v>0</v>
      </c>
      <c r="N20" s="14">
        <f t="shared" si="3"/>
        <v>0</v>
      </c>
      <c r="O20" s="15">
        <f>COUNTIF('Other Expenses'!$D:$D,Dashboard!O5)</f>
        <v>0</v>
      </c>
      <c r="P20" s="16">
        <f t="shared" si="3"/>
        <v>0</v>
      </c>
      <c r="Q20" s="17">
        <f>COUNTIF('Other Expenses'!$D:$D,Dashboard!Q5)</f>
        <v>0</v>
      </c>
      <c r="R20" s="18">
        <f t="shared" ref="R20" si="16">Q20/$F20</f>
        <v>0</v>
      </c>
      <c r="T20" s="45"/>
    </row>
    <row r="21" spans="1:20">
      <c r="A21" s="161" t="s">
        <v>113</v>
      </c>
      <c r="B21" s="161"/>
      <c r="C21" s="161"/>
      <c r="D21" s="161"/>
      <c r="E21" s="161"/>
      <c r="F21" s="19">
        <f>MAX('Provisions &amp; Contingency'!A:A)</f>
        <v>2</v>
      </c>
      <c r="G21" s="7">
        <f>COUNTIF('Provisions &amp; Contingency'!$D:$D,Dashboard!G5)</f>
        <v>2</v>
      </c>
      <c r="H21" s="8">
        <f t="shared" si="1"/>
        <v>1</v>
      </c>
      <c r="I21" s="9">
        <f>COUNTIF('Provisions &amp; Contingency'!$D:$D,Dashboard!I5)</f>
        <v>0</v>
      </c>
      <c r="J21" s="10">
        <f t="shared" si="0"/>
        <v>0</v>
      </c>
      <c r="K21" s="11">
        <f>COUNTIF('Provisions &amp; Contingency'!$D:$D,Dashboard!K5)</f>
        <v>0</v>
      </c>
      <c r="L21" s="12">
        <f t="shared" si="2"/>
        <v>0</v>
      </c>
      <c r="M21" s="13">
        <f>COUNTIF('Provisions &amp; Contingency'!$D:$D,Dashboard!M5)</f>
        <v>0</v>
      </c>
      <c r="N21" s="14">
        <f t="shared" si="3"/>
        <v>0</v>
      </c>
      <c r="O21" s="15">
        <f>COUNTIF('Provisions &amp; Contingency'!$D:$D,Dashboard!O5)</f>
        <v>0</v>
      </c>
      <c r="P21" s="16">
        <f t="shared" si="3"/>
        <v>0</v>
      </c>
      <c r="Q21" s="17">
        <f>COUNTIF('Provisions &amp; Contingency'!$D:$D,Dashboard!Q5)</f>
        <v>0</v>
      </c>
      <c r="R21" s="18">
        <f t="shared" ref="R21" si="17">Q21/$F21</f>
        <v>0</v>
      </c>
      <c r="T21" s="45"/>
    </row>
    <row r="22" spans="1:20">
      <c r="A22" s="161" t="s">
        <v>114</v>
      </c>
      <c r="B22" s="161"/>
      <c r="C22" s="161"/>
      <c r="D22" s="161"/>
      <c r="E22" s="161"/>
      <c r="F22" s="19">
        <f>MAX('Gold, Bullion &amp; Security Items'!A:A)</f>
        <v>10</v>
      </c>
      <c r="G22" s="7">
        <f>COUNTIF('Gold, Bullion &amp; Security Items'!$D:$D,Dashboard!G5)</f>
        <v>10</v>
      </c>
      <c r="H22" s="8">
        <f t="shared" si="1"/>
        <v>1</v>
      </c>
      <c r="I22" s="9">
        <f>COUNTIF('Gold, Bullion &amp; Security Items'!$D:$D,Dashboard!I5)</f>
        <v>0</v>
      </c>
      <c r="J22" s="10">
        <f t="shared" si="0"/>
        <v>0</v>
      </c>
      <c r="K22" s="11">
        <f>COUNTIF('Gold, Bullion &amp; Security Items'!$D:$D,Dashboard!K5)</f>
        <v>0</v>
      </c>
      <c r="L22" s="12">
        <f t="shared" si="2"/>
        <v>0</v>
      </c>
      <c r="M22" s="13">
        <f>COUNTIF('Gold, Bullion &amp; Security Items'!$D:$D,Dashboard!M5)</f>
        <v>0</v>
      </c>
      <c r="N22" s="14">
        <f t="shared" si="3"/>
        <v>0</v>
      </c>
      <c r="O22" s="15">
        <f>COUNTIF('Gold, Bullion &amp; Security Items'!$D:$D,Dashboard!O5)</f>
        <v>0</v>
      </c>
      <c r="P22" s="16">
        <f t="shared" si="3"/>
        <v>0</v>
      </c>
      <c r="Q22" s="17">
        <f>COUNTIF('Gold, Bullion &amp; Security Items'!$D:$D,Dashboard!Q5)</f>
        <v>0</v>
      </c>
      <c r="R22" s="18">
        <f t="shared" ref="R22" si="18">Q22/$F22</f>
        <v>0</v>
      </c>
      <c r="T22" s="45"/>
    </row>
    <row r="23" spans="1:20">
      <c r="A23" s="161" t="s">
        <v>115</v>
      </c>
      <c r="B23" s="161"/>
      <c r="C23" s="161"/>
      <c r="D23" s="161"/>
      <c r="E23" s="161"/>
      <c r="F23" s="19">
        <f>MAX('Books and Records'!A:A)</f>
        <v>6</v>
      </c>
      <c r="G23" s="7">
        <f>COUNTIF('Books and Records'!$D:$D,Dashboard!G5)</f>
        <v>6</v>
      </c>
      <c r="H23" s="8">
        <f t="shared" si="1"/>
        <v>1</v>
      </c>
      <c r="I23" s="9">
        <f>COUNTIF('Books and Records'!$D:$D,Dashboard!I5)</f>
        <v>0</v>
      </c>
      <c r="J23" s="10">
        <f t="shared" si="0"/>
        <v>0</v>
      </c>
      <c r="K23" s="11">
        <f>COUNTIF('Books and Records'!$D:$D,Dashboard!K5)</f>
        <v>0</v>
      </c>
      <c r="L23" s="12">
        <f t="shared" si="2"/>
        <v>0</v>
      </c>
      <c r="M23" s="13">
        <f>COUNTIF('Books and Records'!$D:$D,Dashboard!M5)</f>
        <v>0</v>
      </c>
      <c r="N23" s="14">
        <f t="shared" si="3"/>
        <v>0</v>
      </c>
      <c r="O23" s="15">
        <f>COUNTIF('Books and Records'!$D:$D,Dashboard!O5)</f>
        <v>0</v>
      </c>
      <c r="P23" s="16">
        <f t="shared" si="3"/>
        <v>0</v>
      </c>
      <c r="Q23" s="17">
        <f>COUNTIF('Books and Records'!$D:$D,Dashboard!Q5)</f>
        <v>0</v>
      </c>
      <c r="R23" s="18">
        <f t="shared" ref="R23" si="19">Q23/$F23</f>
        <v>0</v>
      </c>
      <c r="T23" s="45"/>
    </row>
    <row r="24" spans="1:20">
      <c r="A24" s="161" t="s">
        <v>116</v>
      </c>
      <c r="B24" s="161"/>
      <c r="C24" s="161"/>
      <c r="D24" s="161"/>
      <c r="E24" s="161"/>
      <c r="F24" s="19">
        <f>MAX(Frauds!A:A)</f>
        <v>10</v>
      </c>
      <c r="G24" s="7">
        <f>COUNTIF(Frauds!$D:$D,Dashboard!G5)</f>
        <v>10</v>
      </c>
      <c r="H24" s="8">
        <f t="shared" si="1"/>
        <v>1</v>
      </c>
      <c r="I24" s="9">
        <f>COUNTIF(Frauds!$D:$D,Dashboard!I5)</f>
        <v>0</v>
      </c>
      <c r="J24" s="10">
        <f t="shared" si="0"/>
        <v>0</v>
      </c>
      <c r="K24" s="11">
        <f>COUNTIF(Frauds!$D:$D,Dashboard!K5)</f>
        <v>0</v>
      </c>
      <c r="L24" s="12">
        <f t="shared" si="2"/>
        <v>0</v>
      </c>
      <c r="M24" s="13">
        <f>COUNTIF(Frauds!$D:$D,Dashboard!M5)</f>
        <v>0</v>
      </c>
      <c r="N24" s="14">
        <f t="shared" si="3"/>
        <v>0</v>
      </c>
      <c r="O24" s="15">
        <f>COUNTIF(Frauds!$D:$D,Dashboard!O5)</f>
        <v>0</v>
      </c>
      <c r="P24" s="16">
        <f t="shared" si="3"/>
        <v>0</v>
      </c>
      <c r="Q24" s="17">
        <f>COUNTIF(Frauds!$D:$D,Dashboard!Q5)</f>
        <v>0</v>
      </c>
      <c r="R24" s="18">
        <f t="shared" ref="R24" si="20">Q24/$F24</f>
        <v>0</v>
      </c>
      <c r="T24" s="45"/>
    </row>
    <row r="25" spans="1:20">
      <c r="A25" s="161" t="s">
        <v>117</v>
      </c>
      <c r="B25" s="161"/>
      <c r="C25" s="161"/>
      <c r="D25" s="161"/>
      <c r="E25" s="161"/>
      <c r="F25" s="19">
        <f>MAX('Implementation of KYC AML Guide'!A:A)</f>
        <v>3</v>
      </c>
      <c r="G25" s="7">
        <f>COUNTIF('Implementation of KYC AML Guide'!$D:$D,Dashboard!G5)</f>
        <v>3</v>
      </c>
      <c r="H25" s="8">
        <f t="shared" si="1"/>
        <v>1</v>
      </c>
      <c r="I25" s="9">
        <f>COUNTIF('Implementation of KYC AML Guide'!$D:$D,Dashboard!I5)</f>
        <v>0</v>
      </c>
      <c r="J25" s="10">
        <f t="shared" si="0"/>
        <v>0</v>
      </c>
      <c r="K25" s="11">
        <f>COUNTIF('Implementation of KYC AML Guide'!$D:$D,Dashboard!K5)</f>
        <v>0</v>
      </c>
      <c r="L25" s="12">
        <f t="shared" si="2"/>
        <v>0</v>
      </c>
      <c r="M25" s="13">
        <f>COUNTIF('Implementation of KYC AML Guide'!$D:$D,Dashboard!M5)</f>
        <v>0</v>
      </c>
      <c r="N25" s="14">
        <f t="shared" si="3"/>
        <v>0</v>
      </c>
      <c r="O25" s="15">
        <f>COUNTIF('Implementation of KYC AML Guide'!$D:$D,Dashboard!O5)</f>
        <v>0</v>
      </c>
      <c r="P25" s="16">
        <f t="shared" si="3"/>
        <v>0</v>
      </c>
      <c r="Q25" s="17">
        <f>COUNTIF('Implementation of KYC AML Guide'!$D:$D,Dashboard!Q5)</f>
        <v>0</v>
      </c>
      <c r="R25" s="18">
        <f t="shared" ref="R25" si="21">Q25/$F25</f>
        <v>0</v>
      </c>
      <c r="T25" s="45"/>
    </row>
    <row r="26" spans="1:20">
      <c r="A26" s="161" t="s">
        <v>118</v>
      </c>
      <c r="B26" s="161"/>
      <c r="C26" s="161"/>
      <c r="D26" s="161"/>
      <c r="E26" s="161"/>
      <c r="F26" s="19">
        <f>MAX('Management Information System'!A:A)</f>
        <v>2</v>
      </c>
      <c r="G26" s="7">
        <f>COUNTIF('Management Information System'!$D:$D,Dashboard!G5)</f>
        <v>2</v>
      </c>
      <c r="H26" s="8">
        <f t="shared" si="1"/>
        <v>1</v>
      </c>
      <c r="I26" s="9">
        <f>COUNTIF('Management Information System'!$D:$D,Dashboard!I5)</f>
        <v>0</v>
      </c>
      <c r="J26" s="10">
        <f t="shared" si="0"/>
        <v>0</v>
      </c>
      <c r="K26" s="11">
        <f>COUNTIF('Management Information System'!$D:$D,Dashboard!K5)</f>
        <v>0</v>
      </c>
      <c r="L26" s="12">
        <f t="shared" si="2"/>
        <v>0</v>
      </c>
      <c r="M26" s="13">
        <f>COUNTIF('Management Information System'!$D:$D,Dashboard!M5)</f>
        <v>0</v>
      </c>
      <c r="N26" s="14">
        <f t="shared" si="3"/>
        <v>0</v>
      </c>
      <c r="O26" s="15">
        <f>COUNTIF('Management Information System'!$D:$D,Dashboard!O5)</f>
        <v>0</v>
      </c>
      <c r="P26" s="16">
        <f t="shared" si="3"/>
        <v>0</v>
      </c>
      <c r="Q26" s="17">
        <f>COUNTIF('Management Information System'!$D:$D,Dashboard!Q5)</f>
        <v>0</v>
      </c>
      <c r="R26" s="18">
        <f t="shared" ref="R26" si="22">Q26/$F26</f>
        <v>0</v>
      </c>
      <c r="T26" s="45"/>
    </row>
    <row r="27" spans="1:20">
      <c r="A27" s="161" t="s">
        <v>119</v>
      </c>
      <c r="B27" s="161"/>
      <c r="C27" s="161"/>
      <c r="D27" s="161"/>
      <c r="E27" s="161"/>
      <c r="F27" s="19">
        <f>MAX(Miscellaneous!A:A)</f>
        <v>2</v>
      </c>
      <c r="G27" s="7">
        <f>COUNTIF(Miscellaneous!$D:$D,Dashboard!G5)</f>
        <v>2</v>
      </c>
      <c r="H27" s="8">
        <f t="shared" si="1"/>
        <v>1</v>
      </c>
      <c r="I27" s="9">
        <f>COUNTIF(Miscellaneous!$D:$D,Dashboard!I5)</f>
        <v>0</v>
      </c>
      <c r="J27" s="10">
        <f t="shared" si="0"/>
        <v>0</v>
      </c>
      <c r="K27" s="11">
        <f>COUNTIF(Miscellaneous!$D:$D,Dashboard!K5)</f>
        <v>0</v>
      </c>
      <c r="L27" s="12">
        <f t="shared" si="2"/>
        <v>0</v>
      </c>
      <c r="M27" s="13">
        <f>COUNTIF(Miscellaneous!$D:$D,Dashboard!M5)</f>
        <v>0</v>
      </c>
      <c r="N27" s="14">
        <f t="shared" si="3"/>
        <v>0</v>
      </c>
      <c r="O27" s="15">
        <f>COUNTIF(Miscellaneous!$D:$D,Dashboard!O5)</f>
        <v>0</v>
      </c>
      <c r="P27" s="16">
        <f t="shared" si="3"/>
        <v>0</v>
      </c>
      <c r="Q27" s="17">
        <f>COUNTIF(Miscellaneous!$D:$D,Dashboard!Q5)</f>
        <v>0</v>
      </c>
      <c r="R27" s="18">
        <f t="shared" ref="R27" si="23">Q27/$F27</f>
        <v>0</v>
      </c>
    </row>
    <row r="28" spans="1:20">
      <c r="A28" s="161" t="s">
        <v>120</v>
      </c>
      <c r="B28" s="161"/>
      <c r="C28" s="161"/>
      <c r="D28" s="161"/>
      <c r="E28" s="161"/>
      <c r="F28" s="19">
        <f>MAX('Foreign Exchange Business'!A:A)</f>
        <v>31</v>
      </c>
      <c r="G28" s="7">
        <f>COUNTIF('Foreign Exchange Business'!$D:$D,Dashboard!G5)</f>
        <v>31</v>
      </c>
      <c r="H28" s="8">
        <f t="shared" si="1"/>
        <v>1</v>
      </c>
      <c r="I28" s="9">
        <f>COUNTIF('Foreign Exchange Business'!$D:$D,Dashboard!I5)</f>
        <v>0</v>
      </c>
      <c r="J28" s="10">
        <f t="shared" si="0"/>
        <v>0</v>
      </c>
      <c r="K28" s="11">
        <f>COUNTIF('Foreign Exchange Business'!$D:$D,Dashboard!K5)</f>
        <v>0</v>
      </c>
      <c r="L28" s="12">
        <f t="shared" si="2"/>
        <v>0</v>
      </c>
      <c r="M28" s="13">
        <f>COUNTIF('Foreign Exchange Business'!$D:$D,Dashboard!M5)</f>
        <v>0</v>
      </c>
      <c r="N28" s="14">
        <f t="shared" si="3"/>
        <v>0</v>
      </c>
      <c r="O28" s="15">
        <f>COUNTIF('Foreign Exchange Business'!$D:$D,Dashboard!O5)</f>
        <v>0</v>
      </c>
      <c r="P28" s="16">
        <f t="shared" si="3"/>
        <v>0</v>
      </c>
      <c r="Q28" s="17">
        <f>COUNTIF('Foreign Exchange Business'!$D:$D,Dashboard!Q5)</f>
        <v>0</v>
      </c>
      <c r="R28" s="18">
        <f t="shared" ref="R28" si="24">Q28/$F28</f>
        <v>0</v>
      </c>
    </row>
    <row r="29" spans="1:20">
      <c r="A29" s="161" t="s">
        <v>121</v>
      </c>
      <c r="B29" s="161"/>
      <c r="C29" s="161"/>
      <c r="D29" s="161"/>
      <c r="E29" s="161"/>
      <c r="F29" s="19">
        <f>MAX('Clearing House Operations Servi'!A:A)</f>
        <v>5</v>
      </c>
      <c r="G29" s="7">
        <f>COUNTIF('Clearing House Operations Servi'!$D:$D,Dashboard!G5)</f>
        <v>5</v>
      </c>
      <c r="H29" s="8">
        <f t="shared" si="1"/>
        <v>1</v>
      </c>
      <c r="I29" s="9">
        <f>COUNTIF('Clearing House Operations Servi'!$D:$D,Dashboard!I5)</f>
        <v>0</v>
      </c>
      <c r="J29" s="10">
        <f t="shared" si="0"/>
        <v>0</v>
      </c>
      <c r="K29" s="11">
        <f>COUNTIF('Clearing House Operations Servi'!$D:$D,Dashboard!K5)</f>
        <v>0</v>
      </c>
      <c r="L29" s="12">
        <f t="shared" si="2"/>
        <v>0</v>
      </c>
      <c r="M29" s="13">
        <f>COUNTIF('Clearing House Operations Servi'!$D:$D,Dashboard!M5)</f>
        <v>0</v>
      </c>
      <c r="N29" s="14">
        <f t="shared" si="3"/>
        <v>0</v>
      </c>
      <c r="O29" s="15">
        <f>COUNTIF('Clearing House Operations Servi'!$D:$D,Dashboard!O5)</f>
        <v>0</v>
      </c>
      <c r="P29" s="16">
        <f t="shared" si="3"/>
        <v>0</v>
      </c>
      <c r="Q29" s="17">
        <f>COUNTIF('Clearing House Operations Servi'!$D:$D,Dashboard!Q5)</f>
        <v>0</v>
      </c>
      <c r="R29" s="18">
        <f t="shared" ref="R29" si="25">Q29/$F29</f>
        <v>0</v>
      </c>
    </row>
    <row r="30" spans="1:20">
      <c r="A30" s="161" t="s">
        <v>122</v>
      </c>
      <c r="B30" s="161"/>
      <c r="C30" s="161"/>
      <c r="D30" s="161"/>
      <c r="E30" s="161"/>
      <c r="F30" s="19">
        <f>MAX('Recovery of NPA'!A:A)</f>
        <v>11</v>
      </c>
      <c r="G30" s="7">
        <f>COUNTIF('Recovery of NPA'!$D:$D,Dashboard!G5)</f>
        <v>11</v>
      </c>
      <c r="H30" s="8">
        <f t="shared" si="1"/>
        <v>1</v>
      </c>
      <c r="I30" s="9">
        <f>COUNTIF('Recovery of NPA'!$D:$D,Dashboard!I5)</f>
        <v>0</v>
      </c>
      <c r="J30" s="10">
        <f t="shared" si="0"/>
        <v>0</v>
      </c>
      <c r="K30" s="11">
        <f>COUNTIF('Recovery of NPA'!$D:$D,Dashboard!K5)</f>
        <v>0</v>
      </c>
      <c r="L30" s="12">
        <f t="shared" si="2"/>
        <v>0</v>
      </c>
      <c r="M30" s="13">
        <f>COUNTIF('Recovery of NPA'!$D:$D,Dashboard!M5)</f>
        <v>0</v>
      </c>
      <c r="N30" s="14">
        <f t="shared" si="3"/>
        <v>0</v>
      </c>
      <c r="O30" s="15">
        <f>COUNTIF('Recovery of NPA'!$D:$D,Dashboard!O5)</f>
        <v>0</v>
      </c>
      <c r="P30" s="16">
        <f t="shared" si="3"/>
        <v>0</v>
      </c>
      <c r="Q30" s="17">
        <f>COUNTIF('Recovery of NPA'!$D:$D,Dashboard!Q5)</f>
        <v>0</v>
      </c>
      <c r="R30" s="18">
        <f t="shared" ref="R30" si="26">Q30/$F30</f>
        <v>0</v>
      </c>
    </row>
    <row r="31" spans="1:20">
      <c r="A31" s="161" t="s">
        <v>123</v>
      </c>
      <c r="B31" s="161"/>
      <c r="C31" s="161"/>
      <c r="D31" s="161"/>
      <c r="E31" s="161"/>
      <c r="F31" s="19">
        <f>MAX('GST Compliance '!A:A)</f>
        <v>9</v>
      </c>
      <c r="G31" s="7">
        <f>COUNTIF('GST Compliance '!$D:$D,Dashboard!G5)</f>
        <v>9</v>
      </c>
      <c r="H31" s="8">
        <f t="shared" si="1"/>
        <v>1</v>
      </c>
      <c r="I31" s="9">
        <f>COUNTIF('GST Compliance '!$D:$D,Dashboard!I5)</f>
        <v>0</v>
      </c>
      <c r="J31" s="10">
        <f t="shared" si="0"/>
        <v>0</v>
      </c>
      <c r="K31" s="11">
        <f>COUNTIF('GST Compliance '!$D:$D,Dashboard!K5)</f>
        <v>0</v>
      </c>
      <c r="L31" s="12">
        <f t="shared" si="2"/>
        <v>0</v>
      </c>
      <c r="M31" s="13">
        <f>COUNTIF('GST Compliance '!$D:$D,Dashboard!M5)</f>
        <v>0</v>
      </c>
      <c r="N31" s="14">
        <f t="shared" si="3"/>
        <v>0</v>
      </c>
      <c r="O31" s="15">
        <f>COUNTIF('GST Compliance '!$D:$D,Dashboard!O5)</f>
        <v>0</v>
      </c>
      <c r="P31" s="16">
        <f t="shared" si="3"/>
        <v>0</v>
      </c>
      <c r="Q31" s="17">
        <f>COUNTIF('GST Compliance '!$D:$D,Dashboard!Q5)</f>
        <v>0</v>
      </c>
      <c r="R31" s="18">
        <f t="shared" ref="R31" si="27">Q31/$F31</f>
        <v>0</v>
      </c>
    </row>
    <row r="32" spans="1:20">
      <c r="B32" s="26"/>
      <c r="E32" s="25"/>
      <c r="F32" s="27"/>
      <c r="H32" s="27"/>
      <c r="I32" s="27"/>
      <c r="J32" s="27"/>
    </row>
    <row r="34" spans="1:18">
      <c r="A34" s="20"/>
      <c r="B34" s="92" t="s">
        <v>124</v>
      </c>
      <c r="C34" s="21"/>
      <c r="D34" s="22"/>
      <c r="E34" s="21"/>
      <c r="F34" s="22"/>
      <c r="G34" s="170" t="s">
        <v>125</v>
      </c>
      <c r="H34" s="170"/>
      <c r="I34" s="92"/>
      <c r="J34" s="92"/>
      <c r="K34" s="22"/>
      <c r="L34" s="22"/>
      <c r="M34" s="22"/>
      <c r="N34" s="22"/>
      <c r="O34" s="22"/>
      <c r="P34" s="22"/>
      <c r="Q34" s="22"/>
      <c r="R34" s="22"/>
    </row>
    <row r="35" spans="1:18">
      <c r="B35" s="92"/>
      <c r="E35" s="25"/>
      <c r="G35" s="28"/>
      <c r="H35" s="28"/>
      <c r="I35" s="28"/>
      <c r="J35" s="28"/>
    </row>
    <row r="36" spans="1:18">
      <c r="B36" s="29"/>
      <c r="E36" s="25"/>
      <c r="G36" s="162"/>
      <c r="H36" s="162"/>
      <c r="I36" s="29"/>
      <c r="J36" s="29"/>
    </row>
    <row r="37" spans="1:18">
      <c r="E37" s="25"/>
    </row>
    <row r="38" spans="1:18">
      <c r="E38" s="25"/>
    </row>
    <row r="39" spans="1:18">
      <c r="E39" s="25"/>
    </row>
    <row r="40" spans="1:18">
      <c r="E40" s="25"/>
    </row>
    <row r="41" spans="1:18">
      <c r="E41" s="25"/>
    </row>
    <row r="42" spans="1:18">
      <c r="E42" s="25"/>
    </row>
    <row r="43" spans="1:18">
      <c r="E43" s="25"/>
    </row>
  </sheetData>
  <sheetProtection algorithmName="SHA-512" hashValue="f0UkzUsxbkqrp90wjJVRjej0WPIFfOG2p8xwF5cYRRsTEotHqlR7zkwdIlG+P5AAZv1bQLKtugrBaRR2G8YoOw==" saltValue="wPXJ2eMJGDSD94wRuHZx4g==" spinCount="100000" sheet="1" objects="1" scenarios="1" formatCells="0"/>
  <mergeCells count="47">
    <mergeCell ref="Q1:R1"/>
    <mergeCell ref="A2:D3"/>
    <mergeCell ref="E2:H3"/>
    <mergeCell ref="I2:L3"/>
    <mergeCell ref="M2:N3"/>
    <mergeCell ref="O2:P3"/>
    <mergeCell ref="Q2:R3"/>
    <mergeCell ref="A1:D1"/>
    <mergeCell ref="E1:H1"/>
    <mergeCell ref="O1:P1"/>
    <mergeCell ref="I1:L1"/>
    <mergeCell ref="M1:N1"/>
    <mergeCell ref="G36:H36"/>
    <mergeCell ref="I5:J5"/>
    <mergeCell ref="A8:E8"/>
    <mergeCell ref="Q5:R5"/>
    <mergeCell ref="A5:E5"/>
    <mergeCell ref="G5:H5"/>
    <mergeCell ref="O5:P5"/>
    <mergeCell ref="K5:L5"/>
    <mergeCell ref="M5:N5"/>
    <mergeCell ref="A6:E6"/>
    <mergeCell ref="A7:E7"/>
    <mergeCell ref="G34:H34"/>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8:E28"/>
    <mergeCell ref="A29:E29"/>
    <mergeCell ref="A30:E30"/>
    <mergeCell ref="A31:E31"/>
    <mergeCell ref="A23:E23"/>
    <mergeCell ref="A24:E24"/>
    <mergeCell ref="A25:E25"/>
    <mergeCell ref="A26:E26"/>
    <mergeCell ref="A27:E27"/>
  </mergeCells>
  <hyperlinks>
    <hyperlink ref="A6" location="Cash!A1" display="Cash" xr:uid="{2CC6B949-0D1B-404F-802E-3C4FEE2FB417}"/>
    <hyperlink ref="A8" location="'Money at call and short notice'!A1" display="Money at call and short notice" xr:uid="{1B453E30-7FE9-4FB2-9C45-7E194BC7998C}"/>
    <hyperlink ref="A9" location="Investments!A1" display="Investments" xr:uid="{4CA2618B-1820-4FCA-89F5-6FACAD23C50E}"/>
    <hyperlink ref="A10" location="Advances!A1" display="Advances" xr:uid="{20C395EC-0E61-41D8-AC2C-E19E4E03AB80}"/>
    <hyperlink ref="A11" location="'Other Assets'!A1" display="Other Assets" xr:uid="{C19200D3-9B90-423D-B65A-FD68D669B47E}"/>
    <hyperlink ref="A12" location="'Fixed Assets'!A1" display="Fixed Assets" xr:uid="{7C52EF73-BF41-4730-A98C-C8E9AA825693}"/>
    <hyperlink ref="A13" location="'Borrowings &amp; Deposits'!A1" display="Borrowings &amp; Deposits" xr:uid="{E9F7F86B-31AD-4170-AA7B-37234B979B24}"/>
    <hyperlink ref="A14" location="'Other Liabilities'!A1" display="Other Liabilities" xr:uid="{A80E55D8-2A5E-4E60-8DBC-90EA9CA2A91B}"/>
    <hyperlink ref="A15" location="'Contingent Liabilities &amp; Bills '!A1" display="Contingent Liabilities &amp; Bills for Collection" xr:uid="{533DFE17-694D-421D-9860-76288F2D22D5}"/>
    <hyperlink ref="A16" location="'Interest Earned'!A1" display="Interest Earned" xr:uid="{074C3926-E2C8-445B-8D1C-FD5C4B99E97C}"/>
    <hyperlink ref="A17" location="'Commission Income'!A1" display="Commission Income" xr:uid="{7A75B1FA-8D74-4FA3-ACA6-B9372FF684CD}"/>
    <hyperlink ref="A18" location="'Income on Account of Commitment'!A1" display="Income on Account of Commitment Charges" xr:uid="{9297C6C4-7879-4A0B-953F-09F8774FCCA6}"/>
    <hyperlink ref="A19" location="'Interest Expended'!A1" display="Interest Expended" xr:uid="{6FFFF39C-8035-4F02-A575-2AD3172E4B62}"/>
    <hyperlink ref="A20" location="'Other Expenses'!A1" display="Other Expenses" xr:uid="{A7A92E29-C2CB-4042-933D-F80DC57D4907}"/>
    <hyperlink ref="A21" location="'Provisions &amp; Contingency'!A1" display="Provisions &amp; Contingency" xr:uid="{D5D2D2EF-0896-4865-A2CF-C622DB1C028F}"/>
    <hyperlink ref="A22" location="'Gold, Bullion &amp; Security Items'!A1" display="Gold/ Bullion / Security Items" xr:uid="{772B86AF-C0A7-4F71-B53C-FF320C7DBEA3}"/>
    <hyperlink ref="A23" location="'Books and Records'!A1" display="Books and Records" xr:uid="{7A3BA6E0-9B29-4641-B8D1-0D9A2F56219F}"/>
    <hyperlink ref="A24" location="Frauds!A1" display="Frauds" xr:uid="{E5E8A6A3-AFDA-47D6-ABC6-E0819B8F02A5}"/>
    <hyperlink ref="A25" location="'Implementation of KYC AML Guide'!A1" display="Implementation of KYC/AML Guidelines" xr:uid="{7ECB0A16-16E3-4059-ACFD-939D4D48DAE9}"/>
    <hyperlink ref="A26" location="'Management Information System'!A1" display="Management Information System" xr:uid="{D6261413-BF1C-4411-A227-6EF0FAE72818}"/>
    <hyperlink ref="A27" location="Miscellaneous!A1" display="Miscellaneous" xr:uid="{DCE76249-2804-48BC-ADB4-C0F3E6748982}"/>
    <hyperlink ref="A28" location="'Foreign Exchange Business'!A1" display="Foreign Exchange Business" xr:uid="{EFBDB45E-BCA6-4BBB-AF8C-70E5F90BA9F7}"/>
    <hyperlink ref="A29" location="'Clearing House Operations Servi'!A1" display="Clearing House Operations Servi" xr:uid="{EFBD7461-4ADC-48C9-8BE5-C4533B29062C}"/>
    <hyperlink ref="A30" location="'Recovery of NPA'!A1" display="Recovery of NPA" xr:uid="{B0B4363A-263E-407F-ADF2-41FE85950B69}"/>
    <hyperlink ref="A31" location="'GST Compliance '!A1" display="GST Compliance " xr:uid="{C85D2F91-4597-4A54-B008-F8AC77E7C093}"/>
    <hyperlink ref="A7:E7" location="'Balances with RBI,SBI,OtherBank'!A1" display="Balances with RBI,SBI,OtherBank" xr:uid="{62CEDFB8-D964-4381-A079-6F14E5A12F71}"/>
  </hyperlink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CB6D-7263-4DBC-936C-DB0305DF26DF}">
  <sheetPr codeName="Sheet2"/>
  <dimension ref="A1:F23"/>
  <sheetViews>
    <sheetView showGridLines="0" zoomScaleNormal="100" workbookViewId="0">
      <pane ySplit="3" topLeftCell="A4" activePane="bottomLeft" state="frozen"/>
      <selection pane="bottomLeft" activeCell="A42" sqref="A42"/>
    </sheetView>
  </sheetViews>
  <sheetFormatPr defaultColWidth="8.7109375" defaultRowHeight="15.75"/>
  <cols>
    <col min="1" max="1" width="7" style="3" customWidth="1"/>
    <col min="2" max="2" width="46.42578125" style="2" customWidth="1"/>
    <col min="3" max="3" width="19.42578125" style="2" customWidth="1"/>
    <col min="4" max="4" width="14.28515625" style="2" customWidth="1"/>
    <col min="5" max="5" width="13.7109375" style="2" customWidth="1"/>
    <col min="6" max="6" width="48.7109375" style="2" customWidth="1"/>
    <col min="7" max="16384" width="8.7109375" style="2"/>
  </cols>
  <sheetData>
    <row r="1" spans="1:6" ht="30.75">
      <c r="A1" s="189" t="s">
        <v>98</v>
      </c>
      <c r="B1" s="189"/>
      <c r="C1" s="189"/>
      <c r="D1" s="189"/>
      <c r="E1" s="189"/>
      <c r="F1" s="189"/>
    </row>
    <row r="2" spans="1:6">
      <c r="A2" s="30"/>
      <c r="B2" s="31"/>
      <c r="C2" s="31"/>
      <c r="D2" s="30"/>
      <c r="E2" s="32"/>
      <c r="F2" s="30"/>
    </row>
    <row r="3" spans="1:6" ht="31.5">
      <c r="A3" s="64" t="s">
        <v>25</v>
      </c>
      <c r="B3" s="64" t="s">
        <v>126</v>
      </c>
      <c r="C3" s="64" t="s">
        <v>127</v>
      </c>
      <c r="D3" s="64" t="s">
        <v>128</v>
      </c>
      <c r="E3" s="64" t="s">
        <v>129</v>
      </c>
      <c r="F3" s="64" t="s">
        <v>28</v>
      </c>
    </row>
    <row r="4" spans="1:6" ht="47.25" customHeight="1">
      <c r="A4" s="33">
        <v>1</v>
      </c>
      <c r="B4" s="33" t="s">
        <v>130</v>
      </c>
      <c r="C4" s="33" t="s">
        <v>131</v>
      </c>
      <c r="D4" s="4" t="s">
        <v>92</v>
      </c>
      <c r="E4" s="4"/>
      <c r="F4" s="4"/>
    </row>
    <row r="5" spans="1:6" ht="78" customHeight="1">
      <c r="A5" s="33">
        <v>2</v>
      </c>
      <c r="B5" s="33" t="s">
        <v>132</v>
      </c>
      <c r="C5" s="33" t="s">
        <v>131</v>
      </c>
      <c r="D5" s="4" t="s">
        <v>92</v>
      </c>
      <c r="E5" s="4"/>
      <c r="F5" s="4"/>
    </row>
    <row r="6" spans="1:6" ht="49.5" customHeight="1">
      <c r="A6" s="33">
        <v>3</v>
      </c>
      <c r="B6" s="33" t="s">
        <v>133</v>
      </c>
      <c r="C6" s="33" t="s">
        <v>131</v>
      </c>
      <c r="D6" s="4" t="s">
        <v>92</v>
      </c>
      <c r="E6" s="4"/>
      <c r="F6" s="4"/>
    </row>
    <row r="7" spans="1:6" ht="46.5" customHeight="1">
      <c r="A7" s="33">
        <v>4</v>
      </c>
      <c r="B7" s="33" t="s">
        <v>134</v>
      </c>
      <c r="C7" s="33" t="s">
        <v>131</v>
      </c>
      <c r="D7" s="4" t="s">
        <v>92</v>
      </c>
      <c r="E7" s="4"/>
      <c r="F7" s="4"/>
    </row>
    <row r="8" spans="1:6" ht="48" customHeight="1">
      <c r="A8" s="33">
        <v>5</v>
      </c>
      <c r="B8" s="33" t="s">
        <v>135</v>
      </c>
      <c r="C8" s="33" t="s">
        <v>131</v>
      </c>
      <c r="D8" s="4" t="s">
        <v>92</v>
      </c>
      <c r="E8" s="4"/>
      <c r="F8" s="4"/>
    </row>
    <row r="9" spans="1:6" ht="63">
      <c r="A9" s="33">
        <v>6</v>
      </c>
      <c r="B9" s="33" t="s">
        <v>136</v>
      </c>
      <c r="C9" s="33" t="s">
        <v>137</v>
      </c>
      <c r="D9" s="4" t="s">
        <v>92</v>
      </c>
      <c r="E9" s="4"/>
      <c r="F9" s="4"/>
    </row>
    <row r="10" spans="1:6" ht="66" customHeight="1">
      <c r="A10" s="33">
        <v>7</v>
      </c>
      <c r="B10" s="33" t="s">
        <v>138</v>
      </c>
      <c r="C10" s="33" t="s">
        <v>139</v>
      </c>
      <c r="D10" s="4" t="s">
        <v>92</v>
      </c>
      <c r="E10" s="4"/>
      <c r="F10" s="4"/>
    </row>
    <row r="11" spans="1:6" ht="63">
      <c r="A11" s="33">
        <v>8</v>
      </c>
      <c r="B11" s="33" t="s">
        <v>140</v>
      </c>
      <c r="C11" s="33">
        <v>6.01</v>
      </c>
      <c r="D11" s="4" t="s">
        <v>92</v>
      </c>
      <c r="E11" s="4"/>
      <c r="F11" s="4"/>
    </row>
    <row r="12" spans="1:6" ht="46.5" customHeight="1">
      <c r="A12" s="33">
        <v>9</v>
      </c>
      <c r="B12" s="33" t="s">
        <v>141</v>
      </c>
      <c r="C12" s="33">
        <v>6.01</v>
      </c>
      <c r="D12" s="4" t="s">
        <v>92</v>
      </c>
      <c r="E12" s="4"/>
      <c r="F12" s="4"/>
    </row>
    <row r="13" spans="1:6" ht="66.75" customHeight="1">
      <c r="A13" s="33">
        <v>10</v>
      </c>
      <c r="B13" s="33" t="s">
        <v>142</v>
      </c>
      <c r="C13" s="33">
        <v>6.02</v>
      </c>
      <c r="D13" s="4" t="s">
        <v>92</v>
      </c>
      <c r="E13" s="4"/>
      <c r="F13" s="4"/>
    </row>
    <row r="14" spans="1:6" ht="63">
      <c r="A14" s="33">
        <v>11</v>
      </c>
      <c r="B14" s="33" t="s">
        <v>143</v>
      </c>
      <c r="C14" s="33" t="s">
        <v>144</v>
      </c>
      <c r="D14" s="4" t="s">
        <v>92</v>
      </c>
      <c r="E14" s="4"/>
      <c r="F14" s="4"/>
    </row>
    <row r="15" spans="1:6" ht="112.5" customHeight="1">
      <c r="A15" s="33">
        <v>12</v>
      </c>
      <c r="B15" s="33" t="s">
        <v>145</v>
      </c>
      <c r="C15" s="33" t="s">
        <v>146</v>
      </c>
      <c r="D15" s="4" t="s">
        <v>92</v>
      </c>
      <c r="E15" s="4"/>
      <c r="F15" s="4"/>
    </row>
    <row r="16" spans="1:6" ht="47.25" customHeight="1">
      <c r="A16" s="33">
        <v>13</v>
      </c>
      <c r="B16" s="33" t="s">
        <v>147</v>
      </c>
      <c r="C16" s="33">
        <v>6.02</v>
      </c>
      <c r="D16" s="4" t="s">
        <v>92</v>
      </c>
      <c r="E16" s="4"/>
      <c r="F16" s="4"/>
    </row>
    <row r="17" spans="1:6" ht="47.25">
      <c r="A17" s="33">
        <v>14</v>
      </c>
      <c r="B17" s="33" t="s">
        <v>148</v>
      </c>
      <c r="C17" s="33" t="s">
        <v>149</v>
      </c>
      <c r="D17" s="4" t="s">
        <v>92</v>
      </c>
      <c r="E17" s="4"/>
      <c r="F17" s="4"/>
    </row>
    <row r="18" spans="1:6" ht="47.25">
      <c r="A18" s="33">
        <v>15</v>
      </c>
      <c r="B18" s="33" t="s">
        <v>150</v>
      </c>
      <c r="C18" s="33" t="s">
        <v>151</v>
      </c>
      <c r="D18" s="4" t="s">
        <v>92</v>
      </c>
      <c r="E18" s="4"/>
      <c r="F18" s="4"/>
    </row>
    <row r="19" spans="1:6" ht="31.5">
      <c r="A19" s="33">
        <v>16</v>
      </c>
      <c r="B19" s="33" t="s">
        <v>152</v>
      </c>
      <c r="C19" s="33">
        <v>6.04</v>
      </c>
      <c r="D19" s="4" t="s">
        <v>92</v>
      </c>
      <c r="E19" s="4"/>
      <c r="F19" s="4"/>
    </row>
    <row r="20" spans="1:6" ht="55.5" customHeight="1">
      <c r="A20" s="33">
        <v>17</v>
      </c>
      <c r="B20" s="33" t="s">
        <v>153</v>
      </c>
      <c r="C20" s="33">
        <v>6.04</v>
      </c>
      <c r="D20" s="4" t="s">
        <v>92</v>
      </c>
      <c r="E20" s="4"/>
      <c r="F20" s="4"/>
    </row>
    <row r="21" spans="1:6" ht="31.5">
      <c r="A21" s="33">
        <v>18</v>
      </c>
      <c r="B21" s="33" t="s">
        <v>154</v>
      </c>
      <c r="C21" s="33">
        <v>6.04</v>
      </c>
      <c r="D21" s="4" t="s">
        <v>92</v>
      </c>
      <c r="E21" s="4"/>
      <c r="F21" s="4"/>
    </row>
    <row r="22" spans="1:6" ht="48.75" customHeight="1">
      <c r="A22" s="33">
        <v>19</v>
      </c>
      <c r="B22" s="33" t="s">
        <v>155</v>
      </c>
      <c r="C22" s="33">
        <v>6.03</v>
      </c>
      <c r="D22" s="4" t="s">
        <v>92</v>
      </c>
      <c r="E22" s="4"/>
      <c r="F22" s="4"/>
    </row>
    <row r="23" spans="1:6" ht="51" customHeight="1">
      <c r="A23" s="33">
        <v>20</v>
      </c>
      <c r="B23" s="33" t="s">
        <v>156</v>
      </c>
      <c r="C23" s="33">
        <v>6.03</v>
      </c>
      <c r="D23" s="4" t="s">
        <v>92</v>
      </c>
      <c r="E23" s="4"/>
      <c r="F23" s="4"/>
    </row>
  </sheetData>
  <sheetProtection algorithmName="SHA-512" hashValue="xqe2DrnwXdXLLTDO9PAJx+85R0yazVUYGzwTbWJzHqbfiKHDKmrX8sgM85uOyGTkWzAJp7iGxxuODBIAdDXJZQ==" saltValue="vpPA54Cb1ZaT89Z7n6vs6g==" spinCount="100000" sheet="1" objects="1" scenarios="1"/>
  <mergeCells count="1">
    <mergeCell ref="A1:F1"/>
  </mergeCells>
  <dataValidations count="1">
    <dataValidation type="list" allowBlank="1" showInputMessage="1" showErrorMessage="1" sqref="D4:D23" xr:uid="{BF9AE43F-EE85-4EAF-8BB8-94530E2C626D}">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33ED-A3A6-41CA-AB04-FCEBD0F95D56}">
  <sheetPr codeName="Sheet4"/>
  <dimension ref="A1:F17"/>
  <sheetViews>
    <sheetView showGridLines="0" workbookViewId="0">
      <pane ySplit="3" topLeftCell="A4" activePane="bottomLeft" state="frozen"/>
      <selection pane="bottomLeft" activeCell="A20" sqref="A20"/>
    </sheetView>
  </sheetViews>
  <sheetFormatPr defaultColWidth="8.7109375" defaultRowHeight="15.75"/>
  <cols>
    <col min="1" max="1" width="7" style="35" customWidth="1"/>
    <col min="2" max="2" width="46.42578125" style="34" customWidth="1"/>
    <col min="3" max="3" width="19.42578125" style="34" customWidth="1"/>
    <col min="4" max="5" width="13.7109375" style="34" customWidth="1"/>
    <col min="6" max="6" width="48.7109375" style="34" customWidth="1"/>
    <col min="7" max="16384" width="8.7109375" style="34"/>
  </cols>
  <sheetData>
    <row r="1" spans="1:6" ht="30.75">
      <c r="A1" s="189" t="s">
        <v>157</v>
      </c>
      <c r="B1" s="189"/>
      <c r="C1" s="189"/>
      <c r="D1" s="189"/>
      <c r="E1" s="189"/>
      <c r="F1" s="189"/>
    </row>
    <row r="2" spans="1:6">
      <c r="A2" s="30"/>
      <c r="B2" s="31"/>
      <c r="C2" s="31"/>
      <c r="D2" s="30"/>
      <c r="E2" s="32"/>
      <c r="F2" s="30"/>
    </row>
    <row r="3" spans="1:6" ht="31.5" customHeight="1">
      <c r="A3" s="64" t="s">
        <v>25</v>
      </c>
      <c r="B3" s="64" t="s">
        <v>126</v>
      </c>
      <c r="C3" s="64" t="s">
        <v>127</v>
      </c>
      <c r="D3" s="64" t="s">
        <v>128</v>
      </c>
      <c r="E3" s="64" t="s">
        <v>129</v>
      </c>
      <c r="F3" s="64" t="s">
        <v>28</v>
      </c>
    </row>
    <row r="4" spans="1:6" ht="80.25" customHeight="1">
      <c r="A4" s="33">
        <v>1</v>
      </c>
      <c r="B4" s="33" t="s">
        <v>158</v>
      </c>
      <c r="C4" s="33" t="s">
        <v>159</v>
      </c>
      <c r="D4" s="4" t="s">
        <v>92</v>
      </c>
      <c r="E4" s="5"/>
      <c r="F4" s="5"/>
    </row>
    <row r="5" spans="1:6" ht="270" customHeight="1">
      <c r="A5" s="33">
        <v>2</v>
      </c>
      <c r="B5" s="33" t="s">
        <v>160</v>
      </c>
      <c r="C5" s="33" t="s">
        <v>161</v>
      </c>
      <c r="D5" s="4" t="s">
        <v>92</v>
      </c>
      <c r="E5" s="5"/>
      <c r="F5" s="5"/>
    </row>
    <row r="6" spans="1:6" ht="51" customHeight="1">
      <c r="A6" s="33">
        <v>3</v>
      </c>
      <c r="B6" s="33" t="s">
        <v>162</v>
      </c>
      <c r="C6" s="33" t="s">
        <v>163</v>
      </c>
      <c r="D6" s="4" t="s">
        <v>92</v>
      </c>
      <c r="E6" s="5"/>
      <c r="F6" s="5"/>
    </row>
    <row r="7" spans="1:6" ht="65.25" customHeight="1">
      <c r="A7" s="33">
        <v>4</v>
      </c>
      <c r="B7" s="33" t="s">
        <v>164</v>
      </c>
      <c r="C7" s="33">
        <v>7.01</v>
      </c>
      <c r="D7" s="4" t="s">
        <v>92</v>
      </c>
      <c r="E7" s="5"/>
      <c r="F7" s="5"/>
    </row>
    <row r="8" spans="1:6" ht="47.25" customHeight="1">
      <c r="A8" s="33">
        <v>5</v>
      </c>
      <c r="B8" s="33" t="s">
        <v>165</v>
      </c>
      <c r="C8" s="33">
        <v>7.01</v>
      </c>
      <c r="D8" s="4" t="s">
        <v>92</v>
      </c>
      <c r="E8" s="5"/>
      <c r="F8" s="5"/>
    </row>
    <row r="9" spans="1:6" ht="50.25" customHeight="1">
      <c r="A9" s="33">
        <v>6</v>
      </c>
      <c r="B9" s="33" t="s">
        <v>166</v>
      </c>
      <c r="C9" s="33">
        <v>7.01</v>
      </c>
      <c r="D9" s="4" t="s">
        <v>92</v>
      </c>
      <c r="E9" s="5"/>
      <c r="F9" s="5"/>
    </row>
    <row r="10" spans="1:6" ht="53.25" customHeight="1">
      <c r="A10" s="33">
        <v>7</v>
      </c>
      <c r="B10" s="33" t="s">
        <v>167</v>
      </c>
      <c r="C10" s="33">
        <v>7.01</v>
      </c>
      <c r="D10" s="4" t="s">
        <v>92</v>
      </c>
      <c r="E10" s="5"/>
      <c r="F10" s="5"/>
    </row>
    <row r="11" spans="1:6" ht="99" customHeight="1">
      <c r="A11" s="33">
        <v>8</v>
      </c>
      <c r="B11" s="33" t="s">
        <v>168</v>
      </c>
      <c r="C11" s="33">
        <v>7.01</v>
      </c>
      <c r="D11" s="4" t="s">
        <v>92</v>
      </c>
      <c r="E11" s="5"/>
      <c r="F11" s="5"/>
    </row>
    <row r="12" spans="1:6" ht="66.75" customHeight="1">
      <c r="A12" s="33">
        <v>9</v>
      </c>
      <c r="B12" s="33" t="s">
        <v>169</v>
      </c>
      <c r="C12" s="33">
        <v>7.01</v>
      </c>
      <c r="D12" s="4" t="s">
        <v>92</v>
      </c>
      <c r="E12" s="5"/>
      <c r="F12" s="5"/>
    </row>
    <row r="13" spans="1:6" ht="51.75" customHeight="1">
      <c r="A13" s="33">
        <v>10</v>
      </c>
      <c r="B13" s="33" t="s">
        <v>170</v>
      </c>
      <c r="C13" s="33">
        <v>7.01</v>
      </c>
      <c r="D13" s="4" t="s">
        <v>92</v>
      </c>
      <c r="E13" s="5"/>
      <c r="F13" s="5"/>
    </row>
    <row r="14" spans="1:6" ht="45.75" customHeight="1">
      <c r="A14" s="33">
        <v>11</v>
      </c>
      <c r="B14" s="33" t="s">
        <v>171</v>
      </c>
      <c r="C14" s="33">
        <v>7.01</v>
      </c>
      <c r="D14" s="4" t="s">
        <v>92</v>
      </c>
      <c r="E14" s="5"/>
      <c r="F14" s="5"/>
    </row>
    <row r="15" spans="1:6" ht="54.75" customHeight="1">
      <c r="A15" s="33">
        <v>12</v>
      </c>
      <c r="B15" s="33" t="s">
        <v>172</v>
      </c>
      <c r="C15" s="33">
        <v>7.01</v>
      </c>
      <c r="D15" s="4" t="s">
        <v>92</v>
      </c>
      <c r="E15" s="5"/>
      <c r="F15" s="5"/>
    </row>
    <row r="16" spans="1:6" ht="50.25" customHeight="1">
      <c r="A16" s="33">
        <v>13</v>
      </c>
      <c r="B16" s="33" t="s">
        <v>173</v>
      </c>
      <c r="C16" s="33">
        <v>7.01</v>
      </c>
      <c r="D16" s="4" t="s">
        <v>92</v>
      </c>
      <c r="E16" s="5"/>
      <c r="F16" s="5"/>
    </row>
    <row r="17" spans="1:6" ht="49.5" customHeight="1">
      <c r="A17" s="33">
        <v>14</v>
      </c>
      <c r="B17" s="33" t="s">
        <v>174</v>
      </c>
      <c r="C17" s="33">
        <v>7.01</v>
      </c>
      <c r="D17" s="4" t="s">
        <v>92</v>
      </c>
      <c r="E17" s="5"/>
      <c r="F17" s="5"/>
    </row>
  </sheetData>
  <sheetProtection algorithmName="SHA-512" hashValue="k83nHSfzVFYT/jrPIFOh9N0ox//0uj3cs4sTAZBfgOmko+A7SnqExzJxwkZohpUpz0XJnBKPkb4vlPIBLFnIZw==" saltValue="oGMESZksGh3dpMt8x7xJMw==" spinCount="100000" sheet="1" objects="1" scenarios="1"/>
  <mergeCells count="1">
    <mergeCell ref="A1:F1"/>
  </mergeCells>
  <dataValidations count="1">
    <dataValidation type="list" allowBlank="1" showInputMessage="1" showErrorMessage="1" sqref="D4:D17" xr:uid="{858F870A-897A-4B10-87F9-03C969210065}">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DC32-045D-4315-B7D2-91F74A9AD2BA}">
  <dimension ref="A1:F10"/>
  <sheetViews>
    <sheetView showGridLines="0" workbookViewId="0">
      <pane ySplit="3" topLeftCell="A4" activePane="bottomLeft" state="frozen"/>
      <selection pane="bottomLeft" activeCell="A17" sqref="A17"/>
    </sheetView>
  </sheetViews>
  <sheetFormatPr defaultRowHeight="15"/>
  <cols>
    <col min="1" max="1" width="7" style="36"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100</v>
      </c>
      <c r="B1" s="190"/>
      <c r="C1" s="190"/>
      <c r="D1" s="190"/>
      <c r="E1" s="190"/>
      <c r="F1" s="190"/>
    </row>
    <row r="2" spans="1:6">
      <c r="A2" s="37"/>
      <c r="B2" s="38"/>
      <c r="C2" s="38"/>
      <c r="D2" s="38"/>
      <c r="E2" s="38"/>
      <c r="F2" s="38"/>
    </row>
    <row r="3" spans="1:6" ht="31.5" customHeight="1">
      <c r="A3" s="64" t="s">
        <v>25</v>
      </c>
      <c r="B3" s="64" t="s">
        <v>126</v>
      </c>
      <c r="C3" s="64" t="s">
        <v>127</v>
      </c>
      <c r="D3" s="64" t="s">
        <v>128</v>
      </c>
      <c r="E3" s="64" t="s">
        <v>129</v>
      </c>
      <c r="F3" s="64" t="s">
        <v>28</v>
      </c>
    </row>
    <row r="4" spans="1:6" ht="46.5" customHeight="1">
      <c r="A4" s="33">
        <v>1</v>
      </c>
      <c r="B4" s="33" t="s">
        <v>175</v>
      </c>
      <c r="C4" s="33">
        <v>8.01</v>
      </c>
      <c r="D4" s="4" t="s">
        <v>92</v>
      </c>
      <c r="E4" s="4"/>
      <c r="F4" s="4"/>
    </row>
    <row r="5" spans="1:6" ht="48.75" customHeight="1">
      <c r="A5" s="33">
        <v>2</v>
      </c>
      <c r="B5" s="33" t="s">
        <v>176</v>
      </c>
      <c r="C5" s="33">
        <v>8.02</v>
      </c>
      <c r="D5" s="4" t="s">
        <v>92</v>
      </c>
      <c r="E5" s="4"/>
      <c r="F5" s="4"/>
    </row>
    <row r="6" spans="1:6" ht="49.5" customHeight="1">
      <c r="A6" s="33">
        <v>3</v>
      </c>
      <c r="B6" s="33" t="s">
        <v>177</v>
      </c>
      <c r="C6" s="33">
        <v>8.02</v>
      </c>
      <c r="D6" s="4" t="s">
        <v>92</v>
      </c>
      <c r="E6" s="4"/>
      <c r="F6" s="4"/>
    </row>
    <row r="7" spans="1:6" ht="47.25" customHeight="1">
      <c r="A7" s="33">
        <v>4</v>
      </c>
      <c r="B7" s="33" t="s">
        <v>178</v>
      </c>
      <c r="C7" s="33" t="s">
        <v>179</v>
      </c>
      <c r="D7" s="4" t="s">
        <v>92</v>
      </c>
      <c r="E7" s="4"/>
      <c r="F7" s="4"/>
    </row>
    <row r="8" spans="1:6" ht="48" customHeight="1">
      <c r="A8" s="33">
        <v>5</v>
      </c>
      <c r="B8" s="33" t="s">
        <v>180</v>
      </c>
      <c r="C8" s="33" t="s">
        <v>181</v>
      </c>
      <c r="D8" s="4" t="s">
        <v>92</v>
      </c>
      <c r="E8" s="4"/>
      <c r="F8" s="4"/>
    </row>
    <row r="9" spans="1:6" ht="48" customHeight="1">
      <c r="A9" s="33">
        <v>6</v>
      </c>
      <c r="B9" s="33" t="s">
        <v>182</v>
      </c>
      <c r="C9" s="33" t="s">
        <v>183</v>
      </c>
      <c r="D9" s="4" t="s">
        <v>92</v>
      </c>
      <c r="E9" s="4"/>
      <c r="F9" s="4"/>
    </row>
    <row r="10" spans="1:6" ht="53.25" customHeight="1">
      <c r="A10" s="33">
        <v>7</v>
      </c>
      <c r="B10" s="33" t="s">
        <v>184</v>
      </c>
      <c r="C10" s="33" t="s">
        <v>185</v>
      </c>
      <c r="D10" s="4" t="s">
        <v>92</v>
      </c>
      <c r="E10" s="4"/>
      <c r="F10" s="4"/>
    </row>
  </sheetData>
  <sheetProtection algorithmName="SHA-512" hashValue="iCFYPAItQ7p+0lnwQSSwEkn3JTBLtJxjTSbj+qApnHCkqDtQp8zIOvSXhkN5aGLWfBw15NUQ0sz4Mt70JPMbUw==" saltValue="AJr+QWqj2s3Lq8S7SglnEA==" spinCount="100000" sheet="1" objects="1" scenarios="1"/>
  <mergeCells count="1">
    <mergeCell ref="A1:F1"/>
  </mergeCells>
  <dataValidations count="1">
    <dataValidation type="list" allowBlank="1" showInputMessage="1" showErrorMessage="1" sqref="D4:D10" xr:uid="{63DD4BE3-514C-45BD-A088-9AFF4F81B0C7}">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87E72-6C59-4C02-9F17-9AEC826A24C7}">
  <dimension ref="A1:F12"/>
  <sheetViews>
    <sheetView showGridLines="0" workbookViewId="0">
      <pane ySplit="3" topLeftCell="A4" activePane="bottomLeft" state="frozen"/>
      <selection pane="bottomLeft" activeCell="D6" sqref="D6"/>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89" t="s">
        <v>101</v>
      </c>
      <c r="B1" s="189"/>
      <c r="C1" s="189"/>
      <c r="D1" s="189"/>
      <c r="E1" s="189"/>
      <c r="F1" s="189"/>
    </row>
    <row r="2" spans="1:6" ht="15.75">
      <c r="A2" s="30"/>
      <c r="B2" s="31"/>
      <c r="C2" s="31"/>
      <c r="D2" s="30"/>
      <c r="E2" s="32"/>
      <c r="F2" s="30"/>
    </row>
    <row r="3" spans="1:6" ht="31.5">
      <c r="A3" s="64" t="s">
        <v>25</v>
      </c>
      <c r="B3" s="64" t="s">
        <v>126</v>
      </c>
      <c r="C3" s="64" t="s">
        <v>127</v>
      </c>
      <c r="D3" s="64" t="s">
        <v>128</v>
      </c>
      <c r="E3" s="64" t="s">
        <v>129</v>
      </c>
      <c r="F3" s="64" t="s">
        <v>28</v>
      </c>
    </row>
    <row r="4" spans="1:6" ht="15.75">
      <c r="A4" s="39"/>
      <c r="B4" s="40" t="s">
        <v>186</v>
      </c>
      <c r="C4" s="41"/>
      <c r="D4" s="47"/>
      <c r="E4" s="41"/>
      <c r="F4" s="41"/>
    </row>
    <row r="5" spans="1:6" ht="63" customHeight="1">
      <c r="A5" s="33">
        <v>1</v>
      </c>
      <c r="B5" s="33" t="s">
        <v>187</v>
      </c>
      <c r="C5" s="33" t="s">
        <v>188</v>
      </c>
      <c r="D5" s="4" t="s">
        <v>92</v>
      </c>
      <c r="E5" s="5"/>
      <c r="F5" s="5"/>
    </row>
    <row r="6" spans="1:6" ht="15.75">
      <c r="A6" s="39"/>
      <c r="B6" s="40" t="s">
        <v>189</v>
      </c>
      <c r="C6" s="41"/>
      <c r="D6" s="47"/>
      <c r="E6" s="41"/>
      <c r="F6" s="41"/>
    </row>
    <row r="7" spans="1:6" ht="126">
      <c r="A7" s="33">
        <v>2</v>
      </c>
      <c r="B7" s="33" t="s">
        <v>190</v>
      </c>
      <c r="C7" s="33" t="s">
        <v>191</v>
      </c>
      <c r="D7" s="4" t="s">
        <v>92</v>
      </c>
      <c r="E7" s="5"/>
      <c r="F7" s="5"/>
    </row>
    <row r="8" spans="1:6" ht="78.75">
      <c r="A8" s="33">
        <v>3</v>
      </c>
      <c r="B8" s="33" t="s">
        <v>192</v>
      </c>
      <c r="C8" s="33" t="s">
        <v>193</v>
      </c>
      <c r="D8" s="4" t="s">
        <v>92</v>
      </c>
      <c r="E8" s="5"/>
      <c r="F8" s="5"/>
    </row>
    <row r="9" spans="1:6" ht="47.25">
      <c r="A9" s="33">
        <v>4</v>
      </c>
      <c r="B9" s="33" t="s">
        <v>194</v>
      </c>
      <c r="C9" s="33" t="s">
        <v>195</v>
      </c>
      <c r="D9" s="4" t="s">
        <v>92</v>
      </c>
      <c r="E9" s="5"/>
      <c r="F9" s="5"/>
    </row>
    <row r="10" spans="1:6" ht="63">
      <c r="A10" s="33">
        <v>5</v>
      </c>
      <c r="B10" s="33" t="s">
        <v>196</v>
      </c>
      <c r="C10" s="33" t="s">
        <v>197</v>
      </c>
      <c r="D10" s="4" t="s">
        <v>92</v>
      </c>
      <c r="E10" s="5"/>
      <c r="F10" s="5"/>
    </row>
    <row r="11" spans="1:6" ht="47.25">
      <c r="A11" s="33">
        <v>6</v>
      </c>
      <c r="B11" s="33" t="s">
        <v>198</v>
      </c>
      <c r="C11" s="33" t="s">
        <v>199</v>
      </c>
      <c r="D11" s="4" t="s">
        <v>92</v>
      </c>
      <c r="E11" s="5"/>
      <c r="F11" s="5"/>
    </row>
    <row r="12" spans="1:6" ht="78.75" customHeight="1">
      <c r="A12" s="33">
        <v>7</v>
      </c>
      <c r="B12" s="33" t="s">
        <v>200</v>
      </c>
      <c r="C12" s="33" t="s">
        <v>199</v>
      </c>
      <c r="D12" s="4" t="s">
        <v>92</v>
      </c>
      <c r="E12" s="5"/>
      <c r="F12" s="5"/>
    </row>
  </sheetData>
  <sheetProtection algorithmName="SHA-512" hashValue="eAlslM5bBtplNfrE+wnvlHANCQcMZCFvflmPns2QWxczNMFYMj2cbLi1toB/S8YvPIGQT+DKqeVu1ArkRP51HA==" saltValue="z6pKtus7/EDrO6+BQc7Y8w==" spinCount="100000" sheet="1" objects="1" scenarios="1"/>
  <mergeCells count="1">
    <mergeCell ref="A1:F1"/>
  </mergeCells>
  <dataValidations count="1">
    <dataValidation type="list" allowBlank="1" showInputMessage="1" showErrorMessage="1" sqref="D5 D7:D12" xr:uid="{B6961082-FEED-4903-A05A-582FBC01359A}">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5E78-9645-4DAF-B328-3EA85CCB7070}">
  <dimension ref="A1:F149"/>
  <sheetViews>
    <sheetView showGridLines="0" workbookViewId="0">
      <pane ySplit="3" topLeftCell="A4" activePane="bottomLeft" state="frozen"/>
      <selection pane="bottomLeft" activeCell="F4" sqref="F4"/>
    </sheetView>
  </sheetViews>
  <sheetFormatPr defaultRowHeight="15"/>
  <cols>
    <col min="1" max="1" width="7" style="1" customWidth="1"/>
    <col min="2" max="2" width="46.42578125" style="1" customWidth="1"/>
    <col min="3" max="3" width="19.28515625" style="1" customWidth="1"/>
    <col min="4" max="4" width="14.28515625" style="1" customWidth="1"/>
    <col min="5" max="5" width="13.7109375" style="1" customWidth="1"/>
    <col min="6" max="6" width="48.7109375" style="1" customWidth="1"/>
    <col min="7" max="16384" width="9.140625" style="1"/>
  </cols>
  <sheetData>
    <row r="1" spans="1:6" ht="30.75">
      <c r="A1" s="189" t="s">
        <v>102</v>
      </c>
      <c r="B1" s="189"/>
      <c r="C1" s="189"/>
      <c r="D1" s="189"/>
      <c r="E1" s="189"/>
      <c r="F1" s="189"/>
    </row>
    <row r="2" spans="1:6" ht="15.75">
      <c r="A2" s="30"/>
      <c r="B2" s="31"/>
      <c r="C2" s="31"/>
      <c r="D2" s="30"/>
      <c r="E2" s="32"/>
      <c r="F2" s="30"/>
    </row>
    <row r="3" spans="1:6" ht="31.5">
      <c r="A3" s="64" t="s">
        <v>25</v>
      </c>
      <c r="B3" s="64" t="s">
        <v>126</v>
      </c>
      <c r="C3" s="64" t="s">
        <v>127</v>
      </c>
      <c r="D3" s="64" t="s">
        <v>128</v>
      </c>
      <c r="E3" s="64" t="s">
        <v>129</v>
      </c>
      <c r="F3" s="64" t="s">
        <v>28</v>
      </c>
    </row>
    <row r="4" spans="1:6" ht="15.75">
      <c r="A4" s="33"/>
      <c r="B4" s="65" t="s">
        <v>201</v>
      </c>
      <c r="C4" s="33"/>
      <c r="D4" s="33"/>
      <c r="E4" s="33"/>
      <c r="F4" s="33"/>
    </row>
    <row r="5" spans="1:6" ht="64.5" customHeight="1">
      <c r="A5" s="33">
        <v>1</v>
      </c>
      <c r="B5" s="33" t="s">
        <v>202</v>
      </c>
      <c r="C5" s="33" t="s">
        <v>203</v>
      </c>
      <c r="D5" s="4" t="s">
        <v>92</v>
      </c>
      <c r="E5" s="4"/>
      <c r="F5" s="4"/>
    </row>
    <row r="6" spans="1:6" ht="31.5">
      <c r="A6" s="33">
        <v>2</v>
      </c>
      <c r="B6" s="33" t="s">
        <v>204</v>
      </c>
      <c r="C6" s="33" t="s">
        <v>205</v>
      </c>
      <c r="D6" s="4" t="s">
        <v>92</v>
      </c>
      <c r="E6" s="4"/>
      <c r="F6" s="4"/>
    </row>
    <row r="7" spans="1:6" ht="47.25">
      <c r="A7" s="33">
        <v>3</v>
      </c>
      <c r="B7" s="33" t="s">
        <v>206</v>
      </c>
      <c r="C7" s="33" t="s">
        <v>207</v>
      </c>
      <c r="D7" s="4" t="s">
        <v>92</v>
      </c>
      <c r="E7" s="4"/>
      <c r="F7" s="4"/>
    </row>
    <row r="8" spans="1:6" ht="31.5">
      <c r="A8" s="33">
        <v>4</v>
      </c>
      <c r="B8" s="33" t="s">
        <v>208</v>
      </c>
      <c r="C8" s="33" t="s">
        <v>209</v>
      </c>
      <c r="D8" s="4" t="s">
        <v>92</v>
      </c>
      <c r="E8" s="4"/>
      <c r="F8" s="4"/>
    </row>
    <row r="9" spans="1:6" ht="47.25">
      <c r="A9" s="33">
        <v>5</v>
      </c>
      <c r="B9" s="33" t="s">
        <v>210</v>
      </c>
      <c r="C9" s="33" t="s">
        <v>211</v>
      </c>
      <c r="D9" s="4" t="s">
        <v>92</v>
      </c>
      <c r="E9" s="4"/>
      <c r="F9" s="4"/>
    </row>
    <row r="10" spans="1:6" ht="94.5">
      <c r="A10" s="33">
        <v>6</v>
      </c>
      <c r="B10" s="33" t="s">
        <v>212</v>
      </c>
      <c r="C10" s="33" t="s">
        <v>213</v>
      </c>
      <c r="D10" s="4" t="s">
        <v>92</v>
      </c>
      <c r="E10" s="4"/>
      <c r="F10" s="4"/>
    </row>
    <row r="11" spans="1:6" ht="63">
      <c r="A11" s="33">
        <v>7</v>
      </c>
      <c r="B11" s="33" t="s">
        <v>214</v>
      </c>
      <c r="C11" s="33" t="s">
        <v>215</v>
      </c>
      <c r="D11" s="4" t="s">
        <v>92</v>
      </c>
      <c r="E11" s="4"/>
      <c r="F11" s="4"/>
    </row>
    <row r="12" spans="1:6" ht="47.25">
      <c r="A12" s="33">
        <v>8</v>
      </c>
      <c r="B12" s="33" t="s">
        <v>216</v>
      </c>
      <c r="C12" s="33" t="s">
        <v>217</v>
      </c>
      <c r="D12" s="4" t="s">
        <v>92</v>
      </c>
      <c r="E12" s="4"/>
      <c r="F12" s="4"/>
    </row>
    <row r="13" spans="1:6" ht="63">
      <c r="A13" s="33">
        <v>9</v>
      </c>
      <c r="B13" s="33" t="s">
        <v>218</v>
      </c>
      <c r="C13" s="33" t="s">
        <v>219</v>
      </c>
      <c r="D13" s="4" t="s">
        <v>92</v>
      </c>
      <c r="E13" s="4"/>
      <c r="F13" s="4"/>
    </row>
    <row r="14" spans="1:6" ht="64.5" customHeight="1">
      <c r="A14" s="33">
        <v>10</v>
      </c>
      <c r="B14" s="33" t="s">
        <v>220</v>
      </c>
      <c r="C14" s="33" t="s">
        <v>221</v>
      </c>
      <c r="D14" s="4" t="s">
        <v>92</v>
      </c>
      <c r="E14" s="4"/>
      <c r="F14" s="4"/>
    </row>
    <row r="15" spans="1:6" ht="47.25">
      <c r="A15" s="33">
        <v>11</v>
      </c>
      <c r="B15" s="33" t="s">
        <v>222</v>
      </c>
      <c r="C15" s="33" t="s">
        <v>223</v>
      </c>
      <c r="D15" s="4" t="s">
        <v>92</v>
      </c>
      <c r="E15" s="4"/>
      <c r="F15" s="4"/>
    </row>
    <row r="16" spans="1:6" ht="47.25">
      <c r="A16" s="33">
        <v>12</v>
      </c>
      <c r="B16" s="33" t="s">
        <v>224</v>
      </c>
      <c r="C16" s="33" t="s">
        <v>225</v>
      </c>
      <c r="D16" s="4" t="s">
        <v>92</v>
      </c>
      <c r="E16" s="4"/>
      <c r="F16" s="4"/>
    </row>
    <row r="17" spans="1:6" ht="31.5">
      <c r="A17" s="33">
        <v>13</v>
      </c>
      <c r="B17" s="33" t="s">
        <v>226</v>
      </c>
      <c r="C17" s="33" t="s">
        <v>225</v>
      </c>
      <c r="D17" s="4" t="s">
        <v>92</v>
      </c>
      <c r="E17" s="4"/>
      <c r="F17" s="4"/>
    </row>
    <row r="18" spans="1:6" ht="63">
      <c r="A18" s="33">
        <v>14</v>
      </c>
      <c r="B18" s="33" t="s">
        <v>227</v>
      </c>
      <c r="C18" s="33" t="s">
        <v>228</v>
      </c>
      <c r="D18" s="4" t="s">
        <v>92</v>
      </c>
      <c r="E18" s="4"/>
      <c r="F18" s="4"/>
    </row>
    <row r="19" spans="1:6" ht="31.5">
      <c r="A19" s="33">
        <v>15</v>
      </c>
      <c r="B19" s="33" t="s">
        <v>229</v>
      </c>
      <c r="C19" s="33" t="s">
        <v>230</v>
      </c>
      <c r="D19" s="4" t="s">
        <v>92</v>
      </c>
      <c r="E19" s="4"/>
      <c r="F19" s="4"/>
    </row>
    <row r="20" spans="1:6" ht="31.5">
      <c r="A20" s="33">
        <v>16</v>
      </c>
      <c r="B20" s="33" t="s">
        <v>231</v>
      </c>
      <c r="C20" s="33" t="s">
        <v>232</v>
      </c>
      <c r="D20" s="4" t="s">
        <v>92</v>
      </c>
      <c r="E20" s="4"/>
      <c r="F20" s="4"/>
    </row>
    <row r="21" spans="1:6" ht="47.25">
      <c r="A21" s="33">
        <v>17</v>
      </c>
      <c r="B21" s="33" t="s">
        <v>233</v>
      </c>
      <c r="C21" s="33" t="s">
        <v>234</v>
      </c>
      <c r="D21" s="4" t="s">
        <v>92</v>
      </c>
      <c r="E21" s="4"/>
      <c r="F21" s="4"/>
    </row>
    <row r="22" spans="1:6" ht="15.75">
      <c r="A22" s="33"/>
      <c r="B22" s="65" t="s">
        <v>102</v>
      </c>
      <c r="C22" s="33"/>
      <c r="D22" s="33"/>
      <c r="E22" s="33"/>
      <c r="F22" s="33"/>
    </row>
    <row r="23" spans="1:6" ht="31.5">
      <c r="A23" s="33">
        <v>18</v>
      </c>
      <c r="B23" s="33" t="s">
        <v>235</v>
      </c>
      <c r="C23" s="33">
        <v>11.06</v>
      </c>
      <c r="D23" s="4" t="s">
        <v>92</v>
      </c>
      <c r="E23" s="4"/>
      <c r="F23" s="4"/>
    </row>
    <row r="24" spans="1:6" ht="48.75" customHeight="1">
      <c r="A24" s="33">
        <v>19</v>
      </c>
      <c r="B24" s="33" t="s">
        <v>236</v>
      </c>
      <c r="C24" s="33">
        <v>11.06</v>
      </c>
      <c r="D24" s="4" t="s">
        <v>92</v>
      </c>
      <c r="E24" s="4"/>
      <c r="F24" s="4"/>
    </row>
    <row r="25" spans="1:6" ht="141.75">
      <c r="A25" s="33">
        <v>20</v>
      </c>
      <c r="B25" s="33" t="s">
        <v>237</v>
      </c>
      <c r="C25" s="33">
        <v>11.25</v>
      </c>
      <c r="D25" s="4" t="s">
        <v>92</v>
      </c>
      <c r="E25" s="4"/>
      <c r="F25" s="4"/>
    </row>
    <row r="26" spans="1:6" ht="15.75">
      <c r="A26" s="49"/>
      <c r="B26" s="71" t="s">
        <v>238</v>
      </c>
      <c r="C26" s="49"/>
      <c r="D26" s="33"/>
      <c r="E26" s="33"/>
      <c r="F26" s="33"/>
    </row>
    <row r="27" spans="1:6" ht="47.25">
      <c r="A27" s="33">
        <v>21</v>
      </c>
      <c r="B27" s="33" t="s">
        <v>239</v>
      </c>
      <c r="C27" s="33">
        <v>11.07</v>
      </c>
      <c r="D27" s="4" t="s">
        <v>92</v>
      </c>
      <c r="E27" s="4"/>
      <c r="F27" s="4"/>
    </row>
    <row r="28" spans="1:6" ht="48" customHeight="1">
      <c r="A28" s="33">
        <v>22</v>
      </c>
      <c r="B28" s="33" t="s">
        <v>240</v>
      </c>
      <c r="C28" s="33">
        <v>11.07</v>
      </c>
      <c r="D28" s="4" t="s">
        <v>92</v>
      </c>
      <c r="E28" s="4"/>
      <c r="F28" s="4"/>
    </row>
    <row r="29" spans="1:6" ht="31.5">
      <c r="A29" s="33">
        <v>23</v>
      </c>
      <c r="B29" s="33" t="s">
        <v>241</v>
      </c>
      <c r="C29" s="33">
        <v>11.07</v>
      </c>
      <c r="D29" s="4" t="s">
        <v>92</v>
      </c>
      <c r="E29" s="4"/>
      <c r="F29" s="4"/>
    </row>
    <row r="30" spans="1:6" ht="110.25">
      <c r="A30" s="33">
        <v>24</v>
      </c>
      <c r="B30" s="33" t="s">
        <v>242</v>
      </c>
      <c r="C30" s="33" t="s">
        <v>243</v>
      </c>
      <c r="D30" s="4" t="s">
        <v>92</v>
      </c>
      <c r="E30" s="4"/>
      <c r="F30" s="4"/>
    </row>
    <row r="31" spans="1:6" ht="50.25" customHeight="1">
      <c r="A31" s="33">
        <v>25</v>
      </c>
      <c r="B31" s="33" t="s">
        <v>244</v>
      </c>
      <c r="C31" s="33" t="s">
        <v>245</v>
      </c>
      <c r="D31" s="4" t="s">
        <v>92</v>
      </c>
      <c r="E31" s="4"/>
      <c r="F31" s="4"/>
    </row>
    <row r="32" spans="1:6" ht="141.75">
      <c r="A32" s="33">
        <v>26</v>
      </c>
      <c r="B32" s="33" t="s">
        <v>246</v>
      </c>
      <c r="C32" s="33" t="s">
        <v>247</v>
      </c>
      <c r="D32" s="4" t="s">
        <v>92</v>
      </c>
      <c r="E32" s="4"/>
      <c r="F32" s="4"/>
    </row>
    <row r="33" spans="1:6" ht="15.75">
      <c r="A33" s="49"/>
      <c r="B33" s="71" t="s">
        <v>248</v>
      </c>
      <c r="C33" s="49"/>
      <c r="D33" s="33"/>
      <c r="E33" s="33"/>
      <c r="F33" s="33"/>
    </row>
    <row r="34" spans="1:6" ht="129.75" customHeight="1">
      <c r="A34" s="33">
        <v>27</v>
      </c>
      <c r="B34" s="33" t="s">
        <v>249</v>
      </c>
      <c r="C34" s="33" t="s">
        <v>250</v>
      </c>
      <c r="D34" s="4" t="s">
        <v>92</v>
      </c>
      <c r="E34" s="4"/>
      <c r="F34" s="4"/>
    </row>
    <row r="35" spans="1:6" ht="51" customHeight="1">
      <c r="A35" s="33">
        <v>28</v>
      </c>
      <c r="B35" s="33" t="s">
        <v>251</v>
      </c>
      <c r="C35" s="48">
        <v>11.1</v>
      </c>
      <c r="D35" s="4" t="s">
        <v>92</v>
      </c>
      <c r="E35" s="4"/>
      <c r="F35" s="4"/>
    </row>
    <row r="36" spans="1:6" ht="48.75" customHeight="1">
      <c r="A36" s="33">
        <v>29</v>
      </c>
      <c r="B36" s="33" t="s">
        <v>252</v>
      </c>
      <c r="C36" s="48">
        <v>11.1</v>
      </c>
      <c r="D36" s="4" t="s">
        <v>92</v>
      </c>
      <c r="E36" s="4"/>
      <c r="F36" s="4"/>
    </row>
    <row r="37" spans="1:6" ht="47.25">
      <c r="A37" s="33">
        <v>30</v>
      </c>
      <c r="B37" s="33" t="s">
        <v>253</v>
      </c>
      <c r="C37" s="33" t="s">
        <v>254</v>
      </c>
      <c r="D37" s="4" t="s">
        <v>92</v>
      </c>
      <c r="E37" s="4"/>
      <c r="F37" s="4"/>
    </row>
    <row r="38" spans="1:6" ht="79.5" customHeight="1">
      <c r="A38" s="33">
        <v>31</v>
      </c>
      <c r="B38" s="33" t="s">
        <v>255</v>
      </c>
      <c r="C38" s="33" t="s">
        <v>254</v>
      </c>
      <c r="D38" s="4" t="s">
        <v>92</v>
      </c>
      <c r="E38" s="4"/>
      <c r="F38" s="4"/>
    </row>
    <row r="39" spans="1:6" ht="31.5">
      <c r="A39" s="33">
        <v>32</v>
      </c>
      <c r="B39" s="33" t="s">
        <v>256</v>
      </c>
      <c r="C39" s="48">
        <v>11.1</v>
      </c>
      <c r="D39" s="4" t="s">
        <v>92</v>
      </c>
      <c r="E39" s="4"/>
      <c r="F39" s="4"/>
    </row>
    <row r="40" spans="1:6" ht="173.25">
      <c r="A40" s="49">
        <v>33</v>
      </c>
      <c r="B40" s="49" t="s">
        <v>257</v>
      </c>
      <c r="C40" s="49" t="s">
        <v>258</v>
      </c>
      <c r="D40" s="4" t="s">
        <v>92</v>
      </c>
      <c r="E40" s="4"/>
      <c r="F40" s="4"/>
    </row>
    <row r="41" spans="1:6" ht="15.75">
      <c r="A41" s="49"/>
      <c r="B41" s="72" t="s">
        <v>259</v>
      </c>
      <c r="C41" s="49"/>
      <c r="D41" s="33"/>
      <c r="E41" s="33"/>
      <c r="F41" s="33"/>
    </row>
    <row r="42" spans="1:6" ht="31.5">
      <c r="A42" s="33">
        <v>34</v>
      </c>
      <c r="B42" s="33" t="s">
        <v>260</v>
      </c>
      <c r="C42" s="48" t="s">
        <v>261</v>
      </c>
      <c r="D42" s="4" t="s">
        <v>92</v>
      </c>
      <c r="E42" s="4"/>
      <c r="F42" s="4"/>
    </row>
    <row r="43" spans="1:6" ht="31.5">
      <c r="A43" s="33">
        <v>35</v>
      </c>
      <c r="B43" s="33" t="s">
        <v>262</v>
      </c>
      <c r="C43" s="48" t="s">
        <v>261</v>
      </c>
      <c r="D43" s="4" t="s">
        <v>92</v>
      </c>
      <c r="E43" s="4"/>
      <c r="F43" s="4"/>
    </row>
    <row r="44" spans="1:6" ht="393.75">
      <c r="A44" s="33">
        <v>36</v>
      </c>
      <c r="B44" s="33" t="s">
        <v>263</v>
      </c>
      <c r="C44" s="48" t="s">
        <v>264</v>
      </c>
      <c r="D44" s="4" t="s">
        <v>92</v>
      </c>
      <c r="E44" s="4"/>
      <c r="F44" s="4"/>
    </row>
    <row r="45" spans="1:6" ht="47.25">
      <c r="A45" s="33">
        <v>37</v>
      </c>
      <c r="B45" s="33" t="s">
        <v>265</v>
      </c>
      <c r="C45" s="48" t="s">
        <v>266</v>
      </c>
      <c r="D45" s="4" t="s">
        <v>92</v>
      </c>
      <c r="E45" s="4"/>
      <c r="F45" s="4"/>
    </row>
    <row r="46" spans="1:6" ht="31.5">
      <c r="A46" s="33">
        <v>38</v>
      </c>
      <c r="B46" s="33" t="s">
        <v>267</v>
      </c>
      <c r="C46" s="48" t="s">
        <v>268</v>
      </c>
      <c r="D46" s="4" t="s">
        <v>92</v>
      </c>
      <c r="E46" s="4"/>
      <c r="F46" s="4"/>
    </row>
    <row r="47" spans="1:6" ht="47.25">
      <c r="A47" s="33">
        <v>39</v>
      </c>
      <c r="B47" s="33" t="s">
        <v>269</v>
      </c>
      <c r="C47" s="48" t="s">
        <v>270</v>
      </c>
      <c r="D47" s="4" t="s">
        <v>92</v>
      </c>
      <c r="E47" s="4"/>
      <c r="F47" s="4"/>
    </row>
    <row r="48" spans="1:6" ht="47.25">
      <c r="A48" s="33">
        <v>40</v>
      </c>
      <c r="B48" s="33" t="s">
        <v>271</v>
      </c>
      <c r="C48" s="48" t="s">
        <v>272</v>
      </c>
      <c r="D48" s="4" t="s">
        <v>92</v>
      </c>
      <c r="E48" s="4"/>
      <c r="F48" s="4"/>
    </row>
    <row r="49" spans="1:6" ht="141.75">
      <c r="A49" s="33">
        <v>41</v>
      </c>
      <c r="B49" s="33" t="s">
        <v>273</v>
      </c>
      <c r="C49" s="48">
        <v>11.24</v>
      </c>
      <c r="D49" s="4" t="s">
        <v>92</v>
      </c>
      <c r="E49" s="4"/>
      <c r="F49" s="4"/>
    </row>
    <row r="50" spans="1:6" ht="15.75">
      <c r="A50" s="49"/>
      <c r="B50" s="73" t="s">
        <v>274</v>
      </c>
      <c r="C50" s="49"/>
      <c r="D50" s="49"/>
      <c r="E50" s="49"/>
      <c r="F50" s="49"/>
    </row>
    <row r="51" spans="1:6" ht="31.5">
      <c r="A51" s="33">
        <v>42</v>
      </c>
      <c r="B51" s="33" t="s">
        <v>275</v>
      </c>
      <c r="C51" s="48" t="s">
        <v>276</v>
      </c>
      <c r="D51" s="4" t="s">
        <v>92</v>
      </c>
      <c r="E51" s="4"/>
      <c r="F51" s="4"/>
    </row>
    <row r="52" spans="1:6" ht="31.5">
      <c r="A52" s="33">
        <v>43</v>
      </c>
      <c r="B52" s="33" t="s">
        <v>277</v>
      </c>
      <c r="C52" s="48" t="s">
        <v>278</v>
      </c>
      <c r="D52" s="4" t="s">
        <v>92</v>
      </c>
      <c r="E52" s="4"/>
      <c r="F52" s="4"/>
    </row>
    <row r="53" spans="1:6" ht="31.5">
      <c r="A53" s="33">
        <v>44</v>
      </c>
      <c r="B53" s="33" t="s">
        <v>279</v>
      </c>
      <c r="C53" s="48" t="s">
        <v>280</v>
      </c>
      <c r="D53" s="4" t="s">
        <v>92</v>
      </c>
      <c r="E53" s="4"/>
      <c r="F53" s="4"/>
    </row>
    <row r="54" spans="1:6" ht="157.5">
      <c r="A54" s="33">
        <v>45</v>
      </c>
      <c r="B54" s="33" t="s">
        <v>281</v>
      </c>
      <c r="C54" s="48" t="s">
        <v>282</v>
      </c>
      <c r="D54" s="4" t="s">
        <v>92</v>
      </c>
      <c r="E54" s="4"/>
      <c r="F54" s="4"/>
    </row>
    <row r="55" spans="1:6" ht="141.75">
      <c r="A55" s="33">
        <v>46</v>
      </c>
      <c r="B55" s="33" t="s">
        <v>283</v>
      </c>
      <c r="C55" s="48" t="s">
        <v>284</v>
      </c>
      <c r="D55" s="4" t="s">
        <v>92</v>
      </c>
      <c r="E55" s="4"/>
      <c r="F55" s="4"/>
    </row>
    <row r="56" spans="1:6" ht="126">
      <c r="A56" s="33">
        <v>47</v>
      </c>
      <c r="B56" s="33" t="s">
        <v>285</v>
      </c>
      <c r="C56" s="48" t="s">
        <v>286</v>
      </c>
      <c r="D56" s="4" t="s">
        <v>92</v>
      </c>
      <c r="E56" s="4"/>
      <c r="F56" s="4"/>
    </row>
    <row r="57" spans="1:6" ht="80.25" customHeight="1">
      <c r="A57" s="33">
        <v>48</v>
      </c>
      <c r="B57" s="33" t="s">
        <v>287</v>
      </c>
      <c r="C57" s="48" t="s">
        <v>288</v>
      </c>
      <c r="D57" s="4" t="s">
        <v>92</v>
      </c>
      <c r="E57" s="4"/>
      <c r="F57" s="4"/>
    </row>
    <row r="58" spans="1:6" ht="94.5" customHeight="1">
      <c r="A58" s="33">
        <v>49</v>
      </c>
      <c r="B58" s="33" t="s">
        <v>289</v>
      </c>
      <c r="C58" s="48" t="s">
        <v>290</v>
      </c>
      <c r="D58" s="4" t="s">
        <v>92</v>
      </c>
      <c r="E58" s="4"/>
      <c r="F58" s="4"/>
    </row>
    <row r="59" spans="1:6" ht="15.75">
      <c r="A59" s="49"/>
      <c r="B59" s="71" t="s">
        <v>291</v>
      </c>
      <c r="C59" s="49"/>
      <c r="D59" s="49"/>
      <c r="E59" s="49"/>
      <c r="F59" s="49"/>
    </row>
    <row r="60" spans="1:6" ht="31.5">
      <c r="A60" s="33">
        <v>50</v>
      </c>
      <c r="B60" s="33" t="s">
        <v>292</v>
      </c>
      <c r="C60" s="48">
        <v>11.35</v>
      </c>
      <c r="D60" s="4" t="s">
        <v>92</v>
      </c>
      <c r="E60" s="4"/>
      <c r="F60" s="4"/>
    </row>
    <row r="61" spans="1:6" ht="48.75" customHeight="1">
      <c r="A61" s="33">
        <v>51</v>
      </c>
      <c r="B61" s="33" t="s">
        <v>293</v>
      </c>
      <c r="C61" s="48">
        <v>11.35</v>
      </c>
      <c r="D61" s="4" t="s">
        <v>92</v>
      </c>
      <c r="E61" s="4"/>
      <c r="F61" s="4"/>
    </row>
    <row r="62" spans="1:6" ht="47.25">
      <c r="A62" s="33">
        <v>52</v>
      </c>
      <c r="B62" s="33" t="s">
        <v>294</v>
      </c>
      <c r="C62" s="48">
        <v>11.36</v>
      </c>
      <c r="D62" s="4" t="s">
        <v>92</v>
      </c>
      <c r="E62" s="4"/>
      <c r="F62" s="4"/>
    </row>
    <row r="63" spans="1:6" ht="66" customHeight="1">
      <c r="A63" s="33">
        <v>53</v>
      </c>
      <c r="B63" s="33" t="s">
        <v>295</v>
      </c>
      <c r="C63" s="48">
        <v>11.37</v>
      </c>
      <c r="D63" s="4" t="s">
        <v>92</v>
      </c>
      <c r="E63" s="4"/>
      <c r="F63" s="4"/>
    </row>
    <row r="64" spans="1:6" ht="63.75" customHeight="1">
      <c r="A64" s="33">
        <v>54</v>
      </c>
      <c r="B64" s="33" t="s">
        <v>296</v>
      </c>
      <c r="C64" s="48" t="s">
        <v>297</v>
      </c>
      <c r="D64" s="4" t="s">
        <v>92</v>
      </c>
      <c r="E64" s="4"/>
      <c r="F64" s="4"/>
    </row>
    <row r="65" spans="1:6" ht="63.75" customHeight="1">
      <c r="A65" s="33">
        <v>55</v>
      </c>
      <c r="B65" s="33" t="s">
        <v>298</v>
      </c>
      <c r="C65" s="48" t="s">
        <v>297</v>
      </c>
      <c r="D65" s="4" t="s">
        <v>92</v>
      </c>
      <c r="E65" s="4"/>
      <c r="F65" s="4"/>
    </row>
    <row r="66" spans="1:6" ht="15.75">
      <c r="A66" s="49"/>
      <c r="B66" s="71" t="s">
        <v>299</v>
      </c>
      <c r="C66" s="49"/>
      <c r="D66" s="49"/>
      <c r="E66" s="49"/>
      <c r="F66" s="49"/>
    </row>
    <row r="67" spans="1:6" ht="299.25">
      <c r="A67" s="33">
        <v>56</v>
      </c>
      <c r="B67" s="33" t="s">
        <v>300</v>
      </c>
      <c r="C67" s="48" t="s">
        <v>301</v>
      </c>
      <c r="D67" s="4" t="s">
        <v>92</v>
      </c>
      <c r="E67" s="4"/>
      <c r="F67" s="4"/>
    </row>
    <row r="68" spans="1:6" ht="15.75">
      <c r="A68" s="49"/>
      <c r="B68" s="71" t="s">
        <v>302</v>
      </c>
      <c r="C68" s="49"/>
      <c r="D68" s="49"/>
      <c r="E68" s="49"/>
      <c r="F68" s="49"/>
    </row>
    <row r="69" spans="1:6" ht="94.5">
      <c r="A69" s="33">
        <v>57</v>
      </c>
      <c r="B69" s="49" t="s">
        <v>303</v>
      </c>
      <c r="C69" s="48" t="s">
        <v>304</v>
      </c>
      <c r="D69" s="4" t="s">
        <v>92</v>
      </c>
      <c r="E69" s="4"/>
      <c r="F69" s="4"/>
    </row>
    <row r="70" spans="1:6" ht="15.75">
      <c r="A70" s="33"/>
      <c r="B70" s="74" t="s">
        <v>305</v>
      </c>
      <c r="C70" s="49"/>
      <c r="D70" s="33"/>
      <c r="E70" s="33"/>
      <c r="F70" s="33"/>
    </row>
    <row r="71" spans="1:6" ht="63">
      <c r="A71" s="33">
        <v>58</v>
      </c>
      <c r="B71" s="49" t="s">
        <v>306</v>
      </c>
      <c r="C71" s="48" t="s">
        <v>307</v>
      </c>
      <c r="D71" s="4" t="s">
        <v>92</v>
      </c>
      <c r="E71" s="75"/>
      <c r="F71" s="75"/>
    </row>
    <row r="72" spans="1:6" ht="31.5">
      <c r="A72" s="33">
        <v>59</v>
      </c>
      <c r="B72" s="49" t="s">
        <v>308</v>
      </c>
      <c r="C72" s="48">
        <v>11.44</v>
      </c>
      <c r="D72" s="4" t="s">
        <v>92</v>
      </c>
      <c r="E72" s="4"/>
      <c r="F72" s="4"/>
    </row>
    <row r="73" spans="1:6" ht="81" customHeight="1">
      <c r="A73" s="33">
        <v>60</v>
      </c>
      <c r="B73" s="49" t="s">
        <v>309</v>
      </c>
      <c r="C73" s="48">
        <v>11.44</v>
      </c>
      <c r="D73" s="4" t="s">
        <v>92</v>
      </c>
      <c r="E73" s="4"/>
      <c r="F73" s="4"/>
    </row>
    <row r="74" spans="1:6" ht="15.75">
      <c r="A74" s="33"/>
      <c r="B74" s="72" t="s">
        <v>310</v>
      </c>
      <c r="C74" s="49"/>
      <c r="D74" s="33"/>
      <c r="E74" s="33"/>
      <c r="F74" s="33"/>
    </row>
    <row r="75" spans="1:6" ht="31.5">
      <c r="A75" s="33">
        <v>61</v>
      </c>
      <c r="B75" s="49" t="s">
        <v>311</v>
      </c>
      <c r="C75" s="48">
        <v>11.46</v>
      </c>
      <c r="D75" s="4" t="s">
        <v>92</v>
      </c>
      <c r="E75" s="4"/>
      <c r="F75" s="4"/>
    </row>
    <row r="76" spans="1:6" ht="78.75">
      <c r="A76" s="33">
        <v>62</v>
      </c>
      <c r="B76" s="33" t="s">
        <v>312</v>
      </c>
      <c r="C76" s="48">
        <v>11.46</v>
      </c>
      <c r="D76" s="4" t="s">
        <v>92</v>
      </c>
      <c r="E76" s="4"/>
      <c r="F76" s="4"/>
    </row>
    <row r="77" spans="1:6" ht="15.75">
      <c r="A77" s="33"/>
      <c r="B77" s="72" t="s">
        <v>313</v>
      </c>
      <c r="C77" s="33"/>
      <c r="D77" s="33"/>
      <c r="E77" s="33"/>
      <c r="F77" s="33"/>
    </row>
    <row r="78" spans="1:6" ht="47.25">
      <c r="A78" s="33">
        <v>63</v>
      </c>
      <c r="B78" s="33" t="s">
        <v>314</v>
      </c>
      <c r="C78" s="48">
        <v>11.47</v>
      </c>
      <c r="D78" s="4" t="s">
        <v>92</v>
      </c>
      <c r="E78" s="4"/>
      <c r="F78" s="4"/>
    </row>
    <row r="79" spans="1:6" ht="15.75">
      <c r="A79" s="33"/>
      <c r="B79" s="72" t="s">
        <v>315</v>
      </c>
      <c r="C79" s="33"/>
      <c r="D79" s="33"/>
      <c r="E79" s="33"/>
      <c r="F79" s="33"/>
    </row>
    <row r="80" spans="1:6" ht="48.75" customHeight="1">
      <c r="A80" s="33">
        <v>64</v>
      </c>
      <c r="B80" s="33" t="s">
        <v>316</v>
      </c>
      <c r="C80" s="48">
        <v>11.48</v>
      </c>
      <c r="D80" s="4" t="s">
        <v>92</v>
      </c>
      <c r="E80" s="4"/>
      <c r="F80" s="4"/>
    </row>
    <row r="81" spans="1:6" ht="51" customHeight="1">
      <c r="A81" s="33">
        <v>65</v>
      </c>
      <c r="B81" s="33" t="s">
        <v>317</v>
      </c>
      <c r="C81" s="48">
        <v>11.49</v>
      </c>
      <c r="D81" s="4" t="s">
        <v>92</v>
      </c>
      <c r="E81" s="4"/>
      <c r="F81" s="4"/>
    </row>
    <row r="82" spans="1:6" ht="15.75">
      <c r="A82" s="33"/>
      <c r="B82" s="72" t="s">
        <v>318</v>
      </c>
      <c r="C82" s="33"/>
      <c r="D82" s="33"/>
      <c r="E82" s="33"/>
      <c r="F82" s="33"/>
    </row>
    <row r="83" spans="1:6" ht="31.5">
      <c r="A83" s="33">
        <v>66</v>
      </c>
      <c r="B83" s="33" t="s">
        <v>319</v>
      </c>
      <c r="C83" s="48">
        <v>11.5</v>
      </c>
      <c r="D83" s="4" t="s">
        <v>92</v>
      </c>
      <c r="E83" s="4"/>
      <c r="F83" s="4"/>
    </row>
    <row r="84" spans="1:6" ht="31.5">
      <c r="A84" s="33">
        <v>67</v>
      </c>
      <c r="B84" s="33" t="s">
        <v>320</v>
      </c>
      <c r="C84" s="48">
        <v>11.5</v>
      </c>
      <c r="D84" s="4" t="s">
        <v>92</v>
      </c>
      <c r="E84" s="4"/>
      <c r="F84" s="4"/>
    </row>
    <row r="85" spans="1:6" ht="31.5">
      <c r="A85" s="33">
        <v>68</v>
      </c>
      <c r="B85" s="33" t="s">
        <v>321</v>
      </c>
      <c r="C85" s="48">
        <v>11.5</v>
      </c>
      <c r="D85" s="4" t="s">
        <v>92</v>
      </c>
      <c r="E85" s="4"/>
      <c r="F85" s="4"/>
    </row>
    <row r="86" spans="1:6" ht="64.5" customHeight="1">
      <c r="A86" s="33">
        <v>69</v>
      </c>
      <c r="B86" s="33" t="s">
        <v>322</v>
      </c>
      <c r="C86" s="48">
        <v>11.51</v>
      </c>
      <c r="D86" s="4" t="s">
        <v>92</v>
      </c>
      <c r="E86" s="4"/>
      <c r="F86" s="4"/>
    </row>
    <row r="87" spans="1:6" ht="15.75">
      <c r="A87" s="33"/>
      <c r="B87" s="72" t="s">
        <v>323</v>
      </c>
      <c r="C87" s="33"/>
      <c r="D87" s="33"/>
      <c r="E87" s="33"/>
      <c r="F87" s="33"/>
    </row>
    <row r="88" spans="1:6" ht="31.5">
      <c r="A88" s="33">
        <v>70</v>
      </c>
      <c r="B88" s="33" t="s">
        <v>324</v>
      </c>
      <c r="C88" s="48">
        <v>11.53</v>
      </c>
      <c r="D88" s="4" t="s">
        <v>92</v>
      </c>
      <c r="E88" s="4"/>
      <c r="F88" s="4"/>
    </row>
    <row r="89" spans="1:6" ht="31.5">
      <c r="A89" s="33">
        <v>71</v>
      </c>
      <c r="B89" s="33" t="s">
        <v>325</v>
      </c>
      <c r="C89" s="48">
        <v>11.53</v>
      </c>
      <c r="D89" s="4" t="s">
        <v>92</v>
      </c>
      <c r="E89" s="4"/>
      <c r="F89" s="4"/>
    </row>
    <row r="90" spans="1:6" ht="15.75">
      <c r="A90" s="33"/>
      <c r="B90" s="72" t="s">
        <v>326</v>
      </c>
      <c r="C90" s="33"/>
      <c r="D90" s="33"/>
      <c r="E90" s="33"/>
      <c r="F90" s="33"/>
    </row>
    <row r="91" spans="1:6" ht="204.75">
      <c r="A91" s="33">
        <v>72</v>
      </c>
      <c r="B91" s="33" t="s">
        <v>327</v>
      </c>
      <c r="C91" s="48">
        <v>11.58</v>
      </c>
      <c r="D91" s="4" t="s">
        <v>92</v>
      </c>
      <c r="E91" s="4"/>
      <c r="F91" s="4"/>
    </row>
    <row r="92" spans="1:6" ht="15.75">
      <c r="A92" s="33"/>
      <c r="B92" s="72" t="s">
        <v>328</v>
      </c>
      <c r="C92" s="33"/>
      <c r="D92" s="33"/>
      <c r="E92" s="33"/>
      <c r="F92" s="33"/>
    </row>
    <row r="93" spans="1:6" ht="78.75">
      <c r="A93" s="33">
        <v>73</v>
      </c>
      <c r="B93" s="33" t="s">
        <v>329</v>
      </c>
      <c r="C93" s="48" t="s">
        <v>330</v>
      </c>
      <c r="D93" s="4" t="s">
        <v>92</v>
      </c>
      <c r="E93" s="4"/>
      <c r="F93" s="4"/>
    </row>
    <row r="94" spans="1:6" ht="66" customHeight="1">
      <c r="A94" s="33">
        <v>74</v>
      </c>
      <c r="B94" s="33" t="s">
        <v>331</v>
      </c>
      <c r="C94" s="48" t="s">
        <v>330</v>
      </c>
      <c r="D94" s="4" t="s">
        <v>92</v>
      </c>
      <c r="E94" s="4"/>
      <c r="F94" s="4"/>
    </row>
    <row r="95" spans="1:6" ht="15.75">
      <c r="A95" s="33"/>
      <c r="B95" s="72" t="s">
        <v>332</v>
      </c>
      <c r="C95" s="33"/>
      <c r="D95" s="33"/>
      <c r="E95" s="33"/>
      <c r="F95" s="33"/>
    </row>
    <row r="96" spans="1:6" ht="66.75" customHeight="1">
      <c r="A96" s="33">
        <v>75</v>
      </c>
      <c r="B96" s="33" t="s">
        <v>333</v>
      </c>
      <c r="C96" s="48" t="s">
        <v>334</v>
      </c>
      <c r="D96" s="4" t="s">
        <v>92</v>
      </c>
      <c r="E96" s="4"/>
      <c r="F96" s="4"/>
    </row>
    <row r="97" spans="1:6" ht="47.25">
      <c r="A97" s="33">
        <v>76</v>
      </c>
      <c r="B97" s="33" t="s">
        <v>335</v>
      </c>
      <c r="C97" s="48" t="s">
        <v>334</v>
      </c>
      <c r="D97" s="4" t="s">
        <v>92</v>
      </c>
      <c r="E97" s="4"/>
      <c r="F97" s="4"/>
    </row>
    <row r="98" spans="1:6" ht="47.25">
      <c r="A98" s="33">
        <v>77</v>
      </c>
      <c r="B98" s="33" t="s">
        <v>336</v>
      </c>
      <c r="C98" s="48" t="s">
        <v>334</v>
      </c>
      <c r="D98" s="4" t="s">
        <v>92</v>
      </c>
      <c r="E98" s="4"/>
      <c r="F98" s="4"/>
    </row>
    <row r="99" spans="1:6" ht="15.75">
      <c r="A99" s="33"/>
      <c r="B99" s="72" t="s">
        <v>337</v>
      </c>
      <c r="C99" s="33"/>
      <c r="D99" s="33"/>
      <c r="E99" s="33"/>
      <c r="F99" s="33"/>
    </row>
    <row r="100" spans="1:6" ht="78.75">
      <c r="A100" s="33">
        <v>78</v>
      </c>
      <c r="B100" s="33" t="s">
        <v>338</v>
      </c>
      <c r="C100" s="48" t="s">
        <v>339</v>
      </c>
      <c r="D100" s="4" t="s">
        <v>92</v>
      </c>
      <c r="E100" s="4"/>
      <c r="F100" s="4"/>
    </row>
    <row r="101" spans="1:6" ht="15.75">
      <c r="A101" s="33"/>
      <c r="B101" s="72" t="s">
        <v>340</v>
      </c>
      <c r="C101" s="33"/>
      <c r="D101" s="33"/>
      <c r="E101" s="33"/>
      <c r="F101" s="33"/>
    </row>
    <row r="102" spans="1:6" ht="114" customHeight="1">
      <c r="A102" s="33">
        <v>79</v>
      </c>
      <c r="B102" s="33" t="s">
        <v>341</v>
      </c>
      <c r="C102" s="48" t="s">
        <v>342</v>
      </c>
      <c r="D102" s="4" t="s">
        <v>92</v>
      </c>
      <c r="E102" s="4"/>
      <c r="F102" s="4"/>
    </row>
    <row r="103" spans="1:6" ht="66.75" customHeight="1">
      <c r="A103" s="33">
        <v>80</v>
      </c>
      <c r="B103" s="33" t="s">
        <v>343</v>
      </c>
      <c r="C103" s="48" t="s">
        <v>344</v>
      </c>
      <c r="D103" s="4" t="s">
        <v>92</v>
      </c>
      <c r="E103" s="4"/>
      <c r="F103" s="4"/>
    </row>
    <row r="104" spans="1:6" ht="47.25">
      <c r="A104" s="33">
        <v>81</v>
      </c>
      <c r="B104" s="33" t="s">
        <v>345</v>
      </c>
      <c r="C104" s="48" t="s">
        <v>346</v>
      </c>
      <c r="D104" s="4" t="s">
        <v>92</v>
      </c>
      <c r="E104" s="4"/>
      <c r="F104" s="4"/>
    </row>
    <row r="105" spans="1:6" ht="70.5" customHeight="1">
      <c r="A105" s="33">
        <v>82</v>
      </c>
      <c r="B105" s="33" t="s">
        <v>347</v>
      </c>
      <c r="C105" s="48" t="s">
        <v>348</v>
      </c>
      <c r="D105" s="4" t="s">
        <v>92</v>
      </c>
      <c r="E105" s="4"/>
      <c r="F105" s="4"/>
    </row>
    <row r="106" spans="1:6" ht="63">
      <c r="A106" s="33">
        <v>83</v>
      </c>
      <c r="B106" s="33" t="s">
        <v>349</v>
      </c>
      <c r="C106" s="48" t="s">
        <v>350</v>
      </c>
      <c r="D106" s="4" t="s">
        <v>92</v>
      </c>
      <c r="E106" s="4"/>
      <c r="F106" s="4"/>
    </row>
    <row r="107" spans="1:6" ht="52.5" customHeight="1">
      <c r="A107" s="33">
        <v>84</v>
      </c>
      <c r="B107" s="33" t="s">
        <v>351</v>
      </c>
      <c r="C107" s="48" t="s">
        <v>352</v>
      </c>
      <c r="D107" s="4" t="s">
        <v>92</v>
      </c>
      <c r="E107" s="4"/>
      <c r="F107" s="4"/>
    </row>
    <row r="108" spans="1:6" ht="47.25">
      <c r="A108" s="33">
        <v>85</v>
      </c>
      <c r="B108" s="33" t="s">
        <v>353</v>
      </c>
      <c r="C108" s="48" t="s">
        <v>354</v>
      </c>
      <c r="D108" s="4" t="s">
        <v>92</v>
      </c>
      <c r="E108" s="4"/>
      <c r="F108" s="4"/>
    </row>
    <row r="109" spans="1:6" ht="126">
      <c r="A109" s="33">
        <v>86</v>
      </c>
      <c r="B109" s="33" t="s">
        <v>355</v>
      </c>
      <c r="C109" s="48" t="s">
        <v>354</v>
      </c>
      <c r="D109" s="4" t="s">
        <v>92</v>
      </c>
      <c r="E109" s="4"/>
      <c r="F109" s="4"/>
    </row>
    <row r="110" spans="1:6" ht="66" customHeight="1">
      <c r="A110" s="33">
        <v>87</v>
      </c>
      <c r="B110" s="33" t="s">
        <v>356</v>
      </c>
      <c r="C110" s="48" t="s">
        <v>357</v>
      </c>
      <c r="D110" s="4" t="s">
        <v>92</v>
      </c>
      <c r="E110" s="4"/>
      <c r="F110" s="4"/>
    </row>
    <row r="111" spans="1:6" ht="65.25" customHeight="1">
      <c r="A111" s="33">
        <v>88</v>
      </c>
      <c r="B111" s="33" t="s">
        <v>358</v>
      </c>
      <c r="C111" s="48" t="s">
        <v>357</v>
      </c>
      <c r="D111" s="4" t="s">
        <v>92</v>
      </c>
      <c r="E111" s="4"/>
      <c r="F111" s="4"/>
    </row>
    <row r="112" spans="1:6" ht="96.75" customHeight="1">
      <c r="A112" s="33">
        <v>89</v>
      </c>
      <c r="B112" s="33" t="s">
        <v>359</v>
      </c>
      <c r="C112" s="48" t="s">
        <v>360</v>
      </c>
      <c r="D112" s="4" t="s">
        <v>92</v>
      </c>
      <c r="E112" s="4"/>
      <c r="F112" s="4"/>
    </row>
    <row r="113" spans="1:6" ht="54" customHeight="1">
      <c r="A113" s="33">
        <v>90</v>
      </c>
      <c r="B113" s="33" t="s">
        <v>361</v>
      </c>
      <c r="C113" s="48" t="s">
        <v>362</v>
      </c>
      <c r="D113" s="4" t="s">
        <v>92</v>
      </c>
      <c r="E113" s="4"/>
      <c r="F113" s="4"/>
    </row>
    <row r="114" spans="1:6" ht="15.75">
      <c r="A114" s="49"/>
      <c r="B114" s="73" t="s">
        <v>363</v>
      </c>
      <c r="C114" s="49"/>
      <c r="D114" s="33"/>
      <c r="E114" s="33"/>
      <c r="F114" s="33"/>
    </row>
    <row r="115" spans="1:6" ht="31.5">
      <c r="A115" s="33">
        <v>91</v>
      </c>
      <c r="B115" s="33" t="s">
        <v>364</v>
      </c>
      <c r="C115" s="48">
        <v>11.84</v>
      </c>
      <c r="D115" s="4" t="s">
        <v>92</v>
      </c>
      <c r="E115" s="4"/>
      <c r="F115" s="4"/>
    </row>
    <row r="116" spans="1:6" ht="47.25">
      <c r="A116" s="33">
        <v>92</v>
      </c>
      <c r="B116" s="33" t="s">
        <v>365</v>
      </c>
      <c r="C116" s="48">
        <v>11.84</v>
      </c>
      <c r="D116" s="4" t="s">
        <v>92</v>
      </c>
      <c r="E116" s="4"/>
      <c r="F116" s="4"/>
    </row>
    <row r="117" spans="1:6" ht="31.5">
      <c r="A117" s="33">
        <v>93</v>
      </c>
      <c r="B117" s="33" t="s">
        <v>366</v>
      </c>
      <c r="C117" s="48">
        <v>11.84</v>
      </c>
      <c r="D117" s="4" t="s">
        <v>92</v>
      </c>
      <c r="E117" s="4"/>
      <c r="F117" s="4"/>
    </row>
    <row r="118" spans="1:6" ht="47.25">
      <c r="A118" s="33">
        <v>94</v>
      </c>
      <c r="B118" s="33" t="s">
        <v>367</v>
      </c>
      <c r="C118" s="48">
        <v>11.84</v>
      </c>
      <c r="D118" s="4" t="s">
        <v>92</v>
      </c>
      <c r="E118" s="4"/>
      <c r="F118" s="4"/>
    </row>
    <row r="119" spans="1:6" ht="47.25">
      <c r="A119" s="33">
        <v>95</v>
      </c>
      <c r="B119" s="33" t="s">
        <v>368</v>
      </c>
      <c r="C119" s="48" t="s">
        <v>369</v>
      </c>
      <c r="D119" s="4" t="s">
        <v>92</v>
      </c>
      <c r="E119" s="4"/>
      <c r="F119" s="4"/>
    </row>
    <row r="120" spans="1:6" ht="31.5">
      <c r="A120" s="33">
        <v>96</v>
      </c>
      <c r="B120" s="33" t="s">
        <v>370</v>
      </c>
      <c r="C120" s="48">
        <v>11.85</v>
      </c>
      <c r="D120" s="4" t="s">
        <v>92</v>
      </c>
      <c r="E120" s="4"/>
      <c r="F120" s="4"/>
    </row>
    <row r="121" spans="1:6" ht="47.25">
      <c r="A121" s="33">
        <v>97</v>
      </c>
      <c r="B121" s="33" t="s">
        <v>371</v>
      </c>
      <c r="C121" s="48">
        <v>11.85</v>
      </c>
      <c r="D121" s="4" t="s">
        <v>92</v>
      </c>
      <c r="E121" s="4"/>
      <c r="F121" s="4"/>
    </row>
    <row r="122" spans="1:6" ht="31.5">
      <c r="A122" s="33">
        <v>98</v>
      </c>
      <c r="B122" s="33" t="s">
        <v>372</v>
      </c>
      <c r="C122" s="48">
        <v>11.85</v>
      </c>
      <c r="D122" s="4" t="s">
        <v>92</v>
      </c>
      <c r="E122" s="4"/>
      <c r="F122" s="4"/>
    </row>
    <row r="123" spans="1:6" ht="31.5">
      <c r="A123" s="33">
        <v>99</v>
      </c>
      <c r="B123" s="33" t="s">
        <v>373</v>
      </c>
      <c r="C123" s="48">
        <v>11.85</v>
      </c>
      <c r="D123" s="4" t="s">
        <v>92</v>
      </c>
      <c r="E123" s="4"/>
      <c r="F123" s="4"/>
    </row>
    <row r="124" spans="1:6" ht="31.5">
      <c r="A124" s="33">
        <v>100</v>
      </c>
      <c r="B124" s="33" t="s">
        <v>374</v>
      </c>
      <c r="C124" s="48">
        <v>11.85</v>
      </c>
      <c r="D124" s="4" t="s">
        <v>92</v>
      </c>
      <c r="E124" s="4"/>
      <c r="F124" s="4"/>
    </row>
    <row r="125" spans="1:6" ht="31.5">
      <c r="A125" s="33">
        <v>101</v>
      </c>
      <c r="B125" s="33" t="s">
        <v>375</v>
      </c>
      <c r="C125" s="48">
        <v>11.85</v>
      </c>
      <c r="D125" s="4" t="s">
        <v>92</v>
      </c>
      <c r="E125" s="4"/>
      <c r="F125" s="4"/>
    </row>
    <row r="126" spans="1:6" ht="15.75">
      <c r="A126" s="33"/>
      <c r="B126" s="72" t="s">
        <v>376</v>
      </c>
      <c r="C126" s="33"/>
      <c r="D126" s="33"/>
      <c r="E126" s="33"/>
      <c r="F126" s="33"/>
    </row>
    <row r="127" spans="1:6" ht="31.5">
      <c r="A127" s="33">
        <v>102</v>
      </c>
      <c r="B127" s="33" t="s">
        <v>377</v>
      </c>
      <c r="C127" s="48" t="s">
        <v>378</v>
      </c>
      <c r="D127" s="4" t="s">
        <v>92</v>
      </c>
      <c r="E127" s="4"/>
      <c r="F127" s="4"/>
    </row>
    <row r="128" spans="1:6" ht="47.25">
      <c r="A128" s="33">
        <v>103</v>
      </c>
      <c r="B128" s="33" t="s">
        <v>379</v>
      </c>
      <c r="C128" s="48" t="s">
        <v>380</v>
      </c>
      <c r="D128" s="4" t="s">
        <v>92</v>
      </c>
      <c r="E128" s="4"/>
      <c r="F128" s="4"/>
    </row>
    <row r="129" spans="1:6" ht="66.75" customHeight="1">
      <c r="A129" s="33">
        <v>104</v>
      </c>
      <c r="B129" s="33" t="s">
        <v>381</v>
      </c>
      <c r="C129" s="48" t="s">
        <v>382</v>
      </c>
      <c r="D129" s="4" t="s">
        <v>92</v>
      </c>
      <c r="E129" s="4"/>
      <c r="F129" s="4"/>
    </row>
    <row r="130" spans="1:6" ht="15.75">
      <c r="A130" s="33"/>
      <c r="B130" s="72" t="s">
        <v>383</v>
      </c>
      <c r="C130" s="33"/>
      <c r="D130" s="33"/>
      <c r="E130" s="33"/>
      <c r="F130" s="33"/>
    </row>
    <row r="131" spans="1:6" ht="51.75" customHeight="1">
      <c r="A131" s="33">
        <v>105</v>
      </c>
      <c r="B131" s="33" t="s">
        <v>384</v>
      </c>
      <c r="C131" s="50">
        <v>11.125999999999999</v>
      </c>
      <c r="D131" s="4" t="s">
        <v>92</v>
      </c>
      <c r="E131" s="4"/>
      <c r="F131" s="4"/>
    </row>
    <row r="132" spans="1:6" ht="66" customHeight="1">
      <c r="A132" s="33">
        <v>106</v>
      </c>
      <c r="B132" s="33" t="s">
        <v>385</v>
      </c>
      <c r="C132" s="50">
        <v>11.125999999999999</v>
      </c>
      <c r="D132" s="4" t="s">
        <v>92</v>
      </c>
      <c r="E132" s="4"/>
      <c r="F132" s="4"/>
    </row>
    <row r="133" spans="1:6" ht="48.75" customHeight="1">
      <c r="A133" s="33">
        <v>107</v>
      </c>
      <c r="B133" s="33" t="s">
        <v>386</v>
      </c>
      <c r="C133" s="50">
        <v>11.125999999999999</v>
      </c>
      <c r="D133" s="4" t="s">
        <v>92</v>
      </c>
      <c r="E133" s="4"/>
      <c r="F133" s="4"/>
    </row>
    <row r="134" spans="1:6" ht="15.75">
      <c r="A134" s="33"/>
      <c r="B134" s="72" t="s">
        <v>387</v>
      </c>
      <c r="C134" s="33"/>
      <c r="D134" s="33"/>
      <c r="E134" s="33"/>
      <c r="F134" s="33"/>
    </row>
    <row r="135" spans="1:6" ht="31.5">
      <c r="A135" s="33">
        <v>108</v>
      </c>
      <c r="B135" s="33" t="s">
        <v>388</v>
      </c>
      <c r="C135" s="50">
        <v>11.127000000000001</v>
      </c>
      <c r="D135" s="4" t="s">
        <v>92</v>
      </c>
      <c r="E135" s="4"/>
      <c r="F135" s="4"/>
    </row>
    <row r="136" spans="1:6" ht="110.25">
      <c r="A136" s="33">
        <v>109</v>
      </c>
      <c r="B136" s="33" t="s">
        <v>389</v>
      </c>
      <c r="C136" s="50">
        <v>11.128</v>
      </c>
      <c r="D136" s="4" t="s">
        <v>92</v>
      </c>
      <c r="E136" s="4"/>
      <c r="F136" s="4"/>
    </row>
    <row r="137" spans="1:6" ht="51.75" customHeight="1">
      <c r="A137" s="33">
        <v>110</v>
      </c>
      <c r="B137" s="33" t="s">
        <v>390</v>
      </c>
      <c r="C137" s="50">
        <v>11.128</v>
      </c>
      <c r="D137" s="4" t="s">
        <v>92</v>
      </c>
      <c r="E137" s="4"/>
      <c r="F137" s="4"/>
    </row>
    <row r="138" spans="1:6" ht="81.75" customHeight="1">
      <c r="A138" s="33">
        <v>111</v>
      </c>
      <c r="B138" s="33" t="s">
        <v>391</v>
      </c>
      <c r="C138" s="50">
        <v>11.128</v>
      </c>
      <c r="D138" s="4" t="s">
        <v>92</v>
      </c>
      <c r="E138" s="4"/>
      <c r="F138" s="4"/>
    </row>
    <row r="139" spans="1:6" ht="47.25" customHeight="1">
      <c r="A139" s="33">
        <v>112</v>
      </c>
      <c r="B139" s="33" t="s">
        <v>392</v>
      </c>
      <c r="C139" s="50">
        <v>11.128</v>
      </c>
      <c r="D139" s="4" t="s">
        <v>92</v>
      </c>
      <c r="E139" s="4"/>
      <c r="F139" s="4"/>
    </row>
    <row r="140" spans="1:6" ht="15.75">
      <c r="A140" s="33"/>
      <c r="B140" s="72" t="s">
        <v>393</v>
      </c>
      <c r="C140" s="33"/>
      <c r="D140" s="89"/>
      <c r="E140" s="33"/>
      <c r="F140" s="33"/>
    </row>
    <row r="141" spans="1:6" ht="63">
      <c r="A141" s="33">
        <v>113</v>
      </c>
      <c r="B141" s="33" t="s">
        <v>394</v>
      </c>
      <c r="C141" s="50">
        <v>11.129</v>
      </c>
      <c r="D141" s="4" t="s">
        <v>92</v>
      </c>
      <c r="E141" s="4"/>
      <c r="F141" s="4"/>
    </row>
    <row r="142" spans="1:6" ht="67.5" customHeight="1">
      <c r="A142" s="33">
        <v>114</v>
      </c>
      <c r="B142" s="33" t="s">
        <v>395</v>
      </c>
      <c r="C142" s="50">
        <v>11.129</v>
      </c>
      <c r="D142" s="4" t="s">
        <v>92</v>
      </c>
      <c r="E142" s="4"/>
      <c r="F142" s="4"/>
    </row>
    <row r="143" spans="1:6" ht="84" customHeight="1">
      <c r="A143" s="33">
        <v>115</v>
      </c>
      <c r="B143" s="33" t="s">
        <v>396</v>
      </c>
      <c r="C143" s="50">
        <v>11.129</v>
      </c>
      <c r="D143" s="4" t="s">
        <v>92</v>
      </c>
      <c r="E143" s="4"/>
      <c r="F143" s="4"/>
    </row>
    <row r="144" spans="1:6" ht="15.75">
      <c r="A144" s="33"/>
      <c r="B144" s="72" t="s">
        <v>397</v>
      </c>
      <c r="C144" s="33"/>
      <c r="D144" s="33"/>
      <c r="E144" s="33"/>
      <c r="F144" s="33"/>
    </row>
    <row r="145" spans="1:6" ht="98.25" customHeight="1">
      <c r="A145" s="33">
        <v>116</v>
      </c>
      <c r="B145" s="33" t="s">
        <v>398</v>
      </c>
      <c r="C145" s="50">
        <v>11.13</v>
      </c>
      <c r="D145" s="4" t="s">
        <v>92</v>
      </c>
      <c r="E145" s="4"/>
      <c r="F145" s="4"/>
    </row>
    <row r="146" spans="1:6" ht="15.75">
      <c r="A146" s="33"/>
      <c r="B146" s="72" t="s">
        <v>399</v>
      </c>
      <c r="C146" s="33"/>
      <c r="D146" s="33"/>
      <c r="E146" s="33"/>
      <c r="F146" s="33"/>
    </row>
    <row r="147" spans="1:6" ht="99.75" customHeight="1">
      <c r="A147" s="33">
        <v>117</v>
      </c>
      <c r="B147" s="33" t="s">
        <v>400</v>
      </c>
      <c r="C147" s="50">
        <v>11.132</v>
      </c>
      <c r="D147" s="4" t="s">
        <v>92</v>
      </c>
      <c r="E147" s="4"/>
      <c r="F147" s="4"/>
    </row>
    <row r="148" spans="1:6" ht="15.75">
      <c r="A148" s="33"/>
      <c r="B148" s="72" t="s">
        <v>401</v>
      </c>
      <c r="C148" s="33"/>
      <c r="D148" s="33"/>
      <c r="E148" s="33"/>
      <c r="F148" s="33"/>
    </row>
    <row r="149" spans="1:6" ht="69" customHeight="1">
      <c r="A149" s="33">
        <v>118</v>
      </c>
      <c r="B149" s="33" t="s">
        <v>402</v>
      </c>
      <c r="C149" s="50">
        <v>11.135</v>
      </c>
      <c r="D149" s="4" t="s">
        <v>92</v>
      </c>
      <c r="E149" s="4"/>
      <c r="F149" s="4"/>
    </row>
  </sheetData>
  <sheetProtection algorithmName="SHA-512" hashValue="Z0qJPLqcG3g3IbYBtiFlBofpOGGc+4m7Jw3rbr0EwKE9XKR1W2dgvGjJuuuYTFgSe5yIhnVt5n/UPVxRgM2ZWA==" saltValue="t2BxgVsHtI/dajQwSpDsEQ==" spinCount="100000" sheet="1" objects="1" scenarios="1"/>
  <mergeCells count="1">
    <mergeCell ref="A1:F1"/>
  </mergeCells>
  <dataValidations count="1">
    <dataValidation type="list" allowBlank="1" showInputMessage="1" showErrorMessage="1" sqref="D5:D21 D23:D25 D27:D32 D34:D40 D42:D49 D51:D58 D60:D65 D67 D69 D71:D73 D75:D76 D78 D80:D81 D83:D86 D88:D89 D91 D93:D94 D96:D98 D100 D102:D113 D115:D125 D127:D129 D135:D139 D141:D143 D145 D147 D149 D131:D133" xr:uid="{8D1AD999-C9F9-4691-960F-5804DFF5AE11}">
      <formula1>"Yet to be started, Not Applicable, Work in Process, Query Raised, Completed &amp; no Adverse Comments, Completed but with Adverse Comment"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HP</cp:lastModifiedBy>
  <cp:revision/>
  <dcterms:created xsi:type="dcterms:W3CDTF">2023-02-27T11:17:29Z</dcterms:created>
  <dcterms:modified xsi:type="dcterms:W3CDTF">2023-05-30T10:53:42Z</dcterms:modified>
  <cp:category/>
  <cp:contentStatus/>
</cp:coreProperties>
</file>